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LP\ICAP\SALARY SURVEY ICAP\IT_2025\2025_Material_Various\"/>
    </mc:Choice>
  </mc:AlternateContent>
  <xr:revisionPtr revIDLastSave="0" documentId="13_ncr:1_{C82066A2-6332-479B-ACD4-78178CAFCB2F}" xr6:coauthVersionLast="47" xr6:coauthVersionMax="47" xr10:uidLastSave="{00000000-0000-0000-0000-000000000000}"/>
  <bookViews>
    <workbookView xWindow="-108" yWindow="-108" windowWidth="23256" windowHeight="12456" tabRatio="637" activeTab="2" xr2:uid="{00000000-000D-0000-FFFF-FFFF00000000}"/>
  </bookViews>
  <sheets>
    <sheet name="Introduction" sheetId="18" r:id="rId1"/>
    <sheet name="JobMatchingProcess" sheetId="20" r:id="rId2"/>
    <sheet name="JobSubFamilies" sheetId="16" r:id="rId3"/>
    <sheet name="JobList" sheetId="11" r:id="rId4"/>
    <sheet name="JobSummary" sheetId="9" r:id="rId5"/>
    <sheet name="JobLeveling" sheetId="17" r:id="rId6"/>
  </sheets>
  <definedNames>
    <definedName name="_xlnm._FilterDatabase" localSheetId="3" hidden="1">JobList!$B$3:$F$785</definedName>
    <definedName name="_xlnm._FilterDatabase" localSheetId="2" hidden="1">JobSubFamilies!$B$4:$C$25</definedName>
    <definedName name="_xlnm._FilterDatabase" localSheetId="4" hidden="1">JobSummary!$A$3:$E$702</definedName>
    <definedName name="_xlnm.Print_Area" localSheetId="5">JobLeveling!$B$3:$G$28</definedName>
    <definedName name="_xlnm.Print_Area" localSheetId="1">JobMatchingProcess!$B$4:$B$22</definedName>
    <definedName name="_xlnm.Print_Area" localSheetId="2">JobSubFamilies!$B$4:$C$25</definedName>
    <definedName name="_xlnm.Print_Titles" localSheetId="5">JobLeveling!$1:$3</definedName>
    <definedName name="_xlnm.Print_Titles" localSheetId="2">JobSubFamilies!$4:$4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84" i="11" l="1"/>
  <c r="S783" i="11"/>
  <c r="S782" i="11"/>
  <c r="S781" i="11"/>
  <c r="S780" i="11"/>
  <c r="S779" i="11"/>
  <c r="S778" i="11"/>
  <c r="S777" i="11"/>
  <c r="S776" i="11"/>
  <c r="S775" i="11"/>
  <c r="S774" i="11"/>
  <c r="S773" i="11"/>
  <c r="S772" i="11"/>
  <c r="S771" i="11"/>
  <c r="S770" i="11"/>
  <c r="S769" i="11"/>
  <c r="S768" i="11"/>
  <c r="S767" i="11"/>
  <c r="S766" i="11"/>
  <c r="S765" i="11"/>
  <c r="S764" i="11"/>
  <c r="S763" i="11"/>
  <c r="S762" i="11"/>
  <c r="S761" i="11"/>
  <c r="S760" i="11"/>
  <c r="S759" i="11"/>
  <c r="S758" i="11"/>
  <c r="S757" i="11"/>
  <c r="S756" i="11"/>
  <c r="S755" i="11"/>
  <c r="S754" i="11"/>
  <c r="S753" i="11"/>
  <c r="S752" i="11"/>
  <c r="S751" i="11"/>
  <c r="S750" i="11"/>
  <c r="S749" i="11"/>
  <c r="S748" i="11"/>
  <c r="S747" i="11"/>
  <c r="S746" i="11"/>
  <c r="S745" i="11"/>
  <c r="S744" i="11"/>
  <c r="S743" i="11"/>
  <c r="S742" i="11"/>
  <c r="S741" i="11"/>
  <c r="S740" i="11"/>
  <c r="S739" i="11"/>
  <c r="S738" i="11"/>
  <c r="S737" i="11"/>
  <c r="S736" i="11"/>
  <c r="S735" i="11"/>
  <c r="S734" i="11"/>
  <c r="S733" i="11"/>
  <c r="S732" i="11"/>
  <c r="S731" i="11"/>
  <c r="S730" i="11"/>
  <c r="S729" i="11"/>
  <c r="S728" i="11"/>
  <c r="S727" i="11"/>
  <c r="S726" i="11"/>
  <c r="S720" i="11"/>
  <c r="S719" i="11"/>
  <c r="S718" i="11"/>
  <c r="S717" i="11"/>
  <c r="S716" i="11"/>
  <c r="S715" i="11"/>
  <c r="S714" i="11"/>
  <c r="S713" i="11"/>
  <c r="S712" i="11"/>
  <c r="S711" i="11"/>
  <c r="S710" i="11"/>
  <c r="S709" i="11"/>
  <c r="S708" i="11"/>
  <c r="S707" i="11"/>
  <c r="S706" i="11"/>
  <c r="S705" i="11"/>
  <c r="S704" i="11"/>
  <c r="S703" i="11"/>
  <c r="S702" i="11"/>
  <c r="S701" i="11"/>
  <c r="S700" i="11"/>
  <c r="S699" i="11"/>
  <c r="S698" i="11"/>
  <c r="S697" i="11"/>
  <c r="S696" i="11"/>
  <c r="S695" i="11"/>
  <c r="S694" i="11"/>
  <c r="S693" i="11"/>
  <c r="S692" i="11"/>
  <c r="S691" i="11"/>
  <c r="S690" i="11"/>
  <c r="S689" i="11"/>
  <c r="S688" i="11"/>
  <c r="S687" i="11"/>
  <c r="S681" i="11"/>
  <c r="S680" i="11"/>
  <c r="S679" i="11"/>
  <c r="S678" i="11"/>
  <c r="S677" i="11"/>
  <c r="S676" i="11"/>
  <c r="S675" i="11"/>
  <c r="S674" i="11"/>
  <c r="S673" i="11"/>
  <c r="S672" i="11"/>
  <c r="S671" i="11"/>
  <c r="S670" i="11"/>
  <c r="S669" i="11"/>
  <c r="S668" i="11"/>
  <c r="S667" i="11"/>
  <c r="S666" i="11"/>
  <c r="S665" i="11"/>
  <c r="S664" i="11"/>
  <c r="S658" i="11"/>
  <c r="S657" i="11"/>
  <c r="S656" i="11"/>
  <c r="S655" i="11"/>
  <c r="S654" i="11"/>
  <c r="S653" i="11"/>
  <c r="S652" i="11"/>
  <c r="S651" i="11"/>
  <c r="S650" i="11"/>
  <c r="S649" i="11"/>
  <c r="S648" i="11"/>
  <c r="S647" i="11"/>
  <c r="S646" i="11"/>
  <c r="S645" i="11"/>
  <c r="S644" i="11"/>
  <c r="S643" i="11"/>
  <c r="S642" i="11"/>
  <c r="S641" i="11"/>
  <c r="S640" i="11"/>
  <c r="S639" i="11"/>
  <c r="S638" i="11"/>
  <c r="S637" i="11"/>
  <c r="S636" i="11"/>
  <c r="S635" i="11"/>
  <c r="S634" i="11"/>
  <c r="S633" i="11"/>
  <c r="S632" i="11"/>
  <c r="S631" i="11"/>
  <c r="S630" i="11"/>
  <c r="S629" i="11"/>
  <c r="S628" i="11"/>
  <c r="S627" i="11"/>
  <c r="S626" i="11"/>
  <c r="S625" i="11"/>
  <c r="S624" i="11"/>
  <c r="S623" i="11"/>
  <c r="S622" i="11"/>
  <c r="S621" i="11"/>
  <c r="S620" i="11"/>
  <c r="S619" i="11"/>
  <c r="S618" i="11"/>
  <c r="S617" i="11"/>
  <c r="S616" i="11"/>
  <c r="S615" i="11"/>
  <c r="S614" i="11"/>
  <c r="S608" i="11"/>
  <c r="S607" i="11"/>
  <c r="S606" i="11"/>
  <c r="S605" i="11"/>
  <c r="S604" i="11"/>
  <c r="S603" i="11"/>
  <c r="S602" i="11"/>
  <c r="S601" i="11"/>
  <c r="S600" i="11"/>
  <c r="S599" i="11"/>
  <c r="S598" i="11"/>
  <c r="S597" i="11"/>
  <c r="S596" i="11"/>
  <c r="S595" i="11"/>
  <c r="S594" i="11"/>
  <c r="S593" i="11"/>
  <c r="S592" i="11"/>
  <c r="S591" i="11"/>
  <c r="S590" i="11"/>
  <c r="S589" i="11"/>
  <c r="S588" i="11"/>
  <c r="S587" i="11"/>
  <c r="S586" i="11"/>
  <c r="S585" i="11"/>
  <c r="S584" i="11"/>
  <c r="S583" i="11"/>
  <c r="S582" i="11"/>
  <c r="S581" i="11"/>
  <c r="S580" i="11"/>
  <c r="S579" i="11"/>
  <c r="S578" i="11"/>
  <c r="S577" i="11"/>
  <c r="S576" i="11"/>
  <c r="S575" i="11"/>
  <c r="S574" i="11"/>
  <c r="S573" i="11"/>
  <c r="S572" i="11"/>
  <c r="S571" i="11"/>
  <c r="S570" i="11"/>
  <c r="S569" i="11"/>
  <c r="S568" i="11"/>
  <c r="S567" i="11"/>
  <c r="S566" i="11"/>
  <c r="S565" i="11"/>
  <c r="S559" i="11"/>
  <c r="S558" i="11"/>
  <c r="S557" i="11"/>
  <c r="S556" i="11"/>
  <c r="S555" i="11"/>
  <c r="S554" i="11"/>
  <c r="S553" i="11"/>
  <c r="S552" i="11"/>
  <c r="S551" i="11"/>
  <c r="S550" i="11"/>
  <c r="S549" i="11"/>
  <c r="S548" i="11"/>
  <c r="S547" i="11"/>
  <c r="S546" i="11"/>
  <c r="S545" i="11"/>
  <c r="S544" i="11"/>
  <c r="S543" i="11"/>
  <c r="S542" i="11"/>
  <c r="S541" i="11"/>
  <c r="S540" i="11"/>
  <c r="S539" i="11"/>
  <c r="S538" i="11"/>
  <c r="S537" i="11"/>
  <c r="S536" i="11"/>
  <c r="S535" i="11"/>
  <c r="S534" i="11"/>
  <c r="S533" i="11"/>
  <c r="S532" i="11"/>
  <c r="S531" i="11"/>
  <c r="S530" i="11"/>
  <c r="S529" i="11"/>
  <c r="S528" i="11"/>
  <c r="S527" i="11"/>
  <c r="S526" i="11"/>
  <c r="S525" i="11"/>
  <c r="S524" i="11"/>
  <c r="S523" i="11"/>
  <c r="S522" i="11"/>
  <c r="S516" i="11"/>
  <c r="S515" i="11"/>
  <c r="S514" i="11"/>
  <c r="S513" i="11"/>
  <c r="S512" i="11"/>
  <c r="S511" i="11"/>
  <c r="S510" i="11"/>
  <c r="S509" i="11"/>
  <c r="S508" i="11"/>
  <c r="S507" i="11"/>
  <c r="S506" i="11"/>
  <c r="S505" i="11"/>
  <c r="S504" i="11"/>
  <c r="S503" i="11"/>
  <c r="S502" i="11"/>
  <c r="S501" i="11"/>
  <c r="S500" i="11"/>
  <c r="S499" i="11"/>
  <c r="S498" i="11"/>
  <c r="S497" i="11"/>
  <c r="S496" i="11"/>
  <c r="S495" i="11"/>
  <c r="S494" i="11"/>
  <c r="S493" i="11"/>
  <c r="S492" i="11"/>
  <c r="S491" i="11"/>
  <c r="S490" i="11"/>
  <c r="S484" i="11"/>
  <c r="S483" i="11"/>
  <c r="S482" i="11"/>
  <c r="S481" i="11"/>
  <c r="S480" i="11"/>
  <c r="S479" i="11"/>
  <c r="S478" i="11"/>
  <c r="S477" i="11"/>
  <c r="S476" i="1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4" i="11"/>
  <c r="S403" i="11"/>
  <c r="S402" i="11"/>
  <c r="S401" i="11"/>
  <c r="S400" i="11"/>
  <c r="S399" i="11"/>
  <c r="S398" i="11"/>
  <c r="S397" i="11"/>
  <c r="S396" i="11"/>
  <c r="S395" i="11"/>
  <c r="S394" i="11"/>
  <c r="S393" i="11"/>
  <c r="S392" i="11"/>
  <c r="S391" i="11"/>
  <c r="S390" i="11"/>
  <c r="S389" i="11"/>
  <c r="S388" i="11"/>
  <c r="S382" i="11"/>
  <c r="S381" i="11"/>
  <c r="S380" i="11"/>
  <c r="S379" i="11"/>
  <c r="S378" i="11"/>
  <c r="S377" i="11"/>
  <c r="S376" i="11"/>
  <c r="S375" i="11"/>
  <c r="S374" i="11"/>
  <c r="S373" i="11"/>
  <c r="S372" i="11"/>
  <c r="S371" i="11"/>
  <c r="S370" i="11"/>
  <c r="S369" i="11"/>
  <c r="S368" i="11"/>
  <c r="S367" i="11"/>
  <c r="S366" i="11"/>
  <c r="S365" i="11"/>
  <c r="S364" i="11"/>
  <c r="S363" i="11"/>
  <c r="S362" i="11"/>
  <c r="S361" i="11"/>
  <c r="S360" i="11"/>
  <c r="S359" i="11"/>
  <c r="S358" i="11"/>
  <c r="S357" i="11"/>
  <c r="S356" i="11"/>
  <c r="S355" i="11"/>
  <c r="S354" i="11"/>
  <c r="S353" i="11"/>
  <c r="S352" i="11"/>
  <c r="S351" i="11"/>
  <c r="S350" i="11"/>
  <c r="S349" i="11"/>
  <c r="S348" i="11"/>
  <c r="S347"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S313" i="11"/>
  <c r="S312" i="11"/>
  <c r="S311" i="11"/>
  <c r="S310" i="11"/>
  <c r="S304" i="11"/>
  <c r="S303" i="11"/>
  <c r="S302" i="11"/>
  <c r="S301" i="11"/>
  <c r="S300" i="11"/>
  <c r="S299" i="11"/>
  <c r="S298" i="11"/>
  <c r="S297" i="11"/>
  <c r="S296" i="11"/>
  <c r="S295" i="11"/>
  <c r="S294" i="11"/>
  <c r="S293" i="11"/>
  <c r="S292" i="11"/>
  <c r="S291" i="11"/>
  <c r="S290" i="11"/>
  <c r="S289" i="11"/>
  <c r="S288" i="11"/>
  <c r="S287" i="11"/>
  <c r="S286" i="11"/>
  <c r="S285" i="11"/>
  <c r="S284" i="11"/>
  <c r="S283" i="11"/>
  <c r="S282" i="11"/>
  <c r="S281" i="11"/>
  <c r="S280" i="11"/>
  <c r="S279" i="11"/>
  <c r="S278" i="11"/>
  <c r="S277" i="11"/>
  <c r="S276" i="11"/>
  <c r="S275" i="11"/>
  <c r="S274" i="11"/>
  <c r="S273" i="11"/>
  <c r="S272" i="11"/>
  <c r="S271" i="11"/>
  <c r="S270" i="11"/>
  <c r="S269" i="11"/>
  <c r="S268" i="11"/>
  <c r="S267" i="11"/>
  <c r="S261" i="11"/>
  <c r="S260" i="11"/>
  <c r="S259" i="11"/>
  <c r="S258" i="11"/>
  <c r="S257" i="11"/>
  <c r="S256" i="11"/>
  <c r="S255" i="11"/>
  <c r="S254" i="11"/>
  <c r="S253" i="11"/>
  <c r="S252" i="11"/>
  <c r="S251" i="11"/>
  <c r="S250" i="11"/>
  <c r="S249" i="11"/>
  <c r="S248" i="11"/>
  <c r="S247" i="11"/>
  <c r="S246" i="11"/>
  <c r="S245" i="11"/>
  <c r="S244" i="11"/>
  <c r="S243" i="11"/>
  <c r="S237" i="11"/>
  <c r="S236" i="11"/>
  <c r="S235" i="11"/>
  <c r="S234" i="11"/>
  <c r="S233" i="11"/>
  <c r="S232" i="11"/>
  <c r="S231" i="11"/>
  <c r="S230" i="11"/>
  <c r="S229" i="11"/>
  <c r="S228" i="11"/>
  <c r="S227" i="11"/>
  <c r="S226" i="11"/>
  <c r="S225" i="11"/>
  <c r="S224" i="11"/>
  <c r="S223" i="11"/>
  <c r="S222" i="11"/>
  <c r="S221" i="11"/>
  <c r="S220" i="11"/>
  <c r="S219" i="11"/>
  <c r="S218" i="11"/>
  <c r="S217" i="11"/>
  <c r="S216" i="11"/>
  <c r="S215" i="11"/>
  <c r="S214" i="11"/>
  <c r="S213" i="11"/>
  <c r="S212" i="11"/>
  <c r="S211" i="11"/>
  <c r="S210" i="11"/>
  <c r="S209" i="11"/>
  <c r="S208" i="11"/>
  <c r="S207" i="11"/>
  <c r="S206" i="11"/>
  <c r="S205" i="11"/>
  <c r="S204" i="11"/>
  <c r="S203" i="11"/>
  <c r="S202" i="11"/>
  <c r="S201" i="11"/>
  <c r="S200" i="11"/>
  <c r="S199" i="11"/>
  <c r="S193" i="11"/>
  <c r="S192" i="11"/>
  <c r="S191" i="11"/>
  <c r="S190" i="11"/>
  <c r="S189" i="11"/>
  <c r="S188" i="11"/>
  <c r="S187" i="11"/>
  <c r="S186" i="11"/>
  <c r="S185" i="11"/>
  <c r="S184" i="11"/>
  <c r="S183" i="11"/>
  <c r="S182" i="11"/>
  <c r="S181" i="11"/>
  <c r="S180" i="11"/>
  <c r="S179" i="11"/>
  <c r="S178" i="11"/>
  <c r="S177"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05" i="11"/>
  <c r="S104" i="11"/>
  <c r="S103" i="11"/>
  <c r="S102" i="11"/>
  <c r="S101" i="11"/>
  <c r="S100" i="11"/>
  <c r="S99" i="11"/>
  <c r="S98" i="11"/>
  <c r="S97" i="11"/>
  <c r="S96" i="11"/>
  <c r="S95" i="11"/>
  <c r="S94" i="11"/>
  <c r="S93" i="11"/>
  <c r="S92" i="11"/>
  <c r="S91" i="11"/>
  <c r="S90" i="11"/>
  <c r="S89" i="11"/>
  <c r="S88" i="11"/>
  <c r="S87" i="11"/>
  <c r="S86" i="11"/>
  <c r="S85" i="11"/>
  <c r="S84" i="11"/>
  <c r="S83" i="11"/>
  <c r="S82" i="11"/>
  <c r="S76" i="11"/>
  <c r="S75" i="11"/>
  <c r="S74" i="11"/>
  <c r="S73" i="11"/>
  <c r="S72" i="11"/>
  <c r="S71" i="11"/>
  <c r="S70" i="11"/>
  <c r="S69" i="11"/>
  <c r="S68" i="11"/>
  <c r="S67" i="11"/>
  <c r="S66" i="11"/>
  <c r="S65" i="11"/>
  <c r="S64" i="11"/>
  <c r="S63" i="11"/>
  <c r="S62" i="11"/>
  <c r="S61" i="11"/>
  <c r="S60" i="11"/>
  <c r="S59" i="11"/>
  <c r="S58" i="11"/>
  <c r="S57" i="11"/>
  <c r="S51" i="11"/>
  <c r="S50" i="11"/>
  <c r="S49" i="11"/>
  <c r="S48" i="11"/>
  <c r="S47" i="11"/>
  <c r="S46" i="11"/>
  <c r="S45" i="11"/>
  <c r="S44" i="11"/>
  <c r="S43" i="11"/>
  <c r="S42" i="11"/>
  <c r="S41" i="11"/>
  <c r="S40" i="11"/>
  <c r="S39" i="11"/>
  <c r="S38" i="11"/>
  <c r="S37" i="11"/>
  <c r="S36" i="11"/>
  <c r="S35" i="11"/>
  <c r="S34" i="11"/>
  <c r="S33" i="11"/>
  <c r="S32" i="11"/>
  <c r="S31" i="11"/>
  <c r="S30" i="11"/>
  <c r="S24" i="11"/>
  <c r="S23" i="11"/>
  <c r="S22" i="11"/>
  <c r="S21" i="11"/>
  <c r="S20" i="11"/>
  <c r="S19" i="11"/>
  <c r="S18" i="11"/>
  <c r="S8" i="11"/>
  <c r="S9" i="11"/>
  <c r="S10" i="11"/>
  <c r="S11" i="11"/>
  <c r="S12" i="11"/>
  <c r="S7" i="11" l="1"/>
  <c r="F463" i="11" l="1" a="1"/>
  <c r="F636" i="11" a="1"/>
  <c r="C45" i="11" a="1"/>
  <c r="F348" i="11" a="1"/>
  <c r="B20" i="16" a="1"/>
  <c r="F630" i="11" a="1"/>
  <c r="C650" i="11" a="1"/>
  <c r="C340" i="11" a="1"/>
  <c r="C779" i="11" a="1"/>
  <c r="F134" i="11" a="1"/>
  <c r="C154" i="11" a="1"/>
  <c r="F316" i="11" a="1"/>
  <c r="F200" i="11" a="1"/>
  <c r="C477" i="11" a="1"/>
  <c r="C72" i="11" a="1"/>
  <c r="C664" i="11" a="1"/>
  <c r="C171" i="11" a="1"/>
  <c r="C119" i="11" a="1"/>
  <c r="C741" i="11" a="1"/>
  <c r="C647" i="11" a="1"/>
  <c r="F19" i="11" a="1"/>
  <c r="C398" i="11" a="1"/>
  <c r="F282" i="11" a="1"/>
  <c r="F76" i="11" a="1"/>
  <c r="C139" i="11" a="1"/>
  <c r="F673" i="11" a="1"/>
  <c r="C350" i="11" a="1"/>
  <c r="F211" i="11" a="1"/>
  <c r="C135" i="11" a="1"/>
  <c r="F278" i="11" a="1"/>
  <c r="F360" i="11" a="1"/>
  <c r="F536" i="11" a="1"/>
  <c r="F113" i="11" a="1"/>
  <c r="C748" i="11" a="1"/>
  <c r="C492" i="11" a="1"/>
  <c r="F772" i="11" a="1"/>
  <c r="C397" i="11" a="1"/>
  <c r="F324" i="11" a="1"/>
  <c r="C532" i="11" a="1"/>
  <c r="F449" i="11" a="1"/>
  <c r="C505" i="11" a="1"/>
  <c r="C538" i="11" a="1"/>
  <c r="F180" i="11" a="1"/>
  <c r="C567" i="11" a="1"/>
  <c r="F551" i="11" a="1"/>
  <c r="C574" i="11" a="1"/>
  <c r="C739" i="11" a="1"/>
  <c r="C326" i="11" a="1"/>
  <c r="F271" i="11" a="1"/>
  <c r="F50" i="11" a="1"/>
  <c r="F451" i="11" a="1"/>
  <c r="C471" i="11" a="1"/>
  <c r="C290" i="11" a="1"/>
  <c r="F318" i="11" a="1"/>
  <c r="C669" i="11" a="1"/>
  <c r="F38" i="11" a="1"/>
  <c r="F476" i="11" a="1"/>
  <c r="F151" i="11" a="1"/>
  <c r="C765" i="11" a="1"/>
  <c r="F604" i="11" a="1"/>
  <c r="C361" i="11" a="1"/>
  <c r="C183" i="11" a="1"/>
  <c r="C551" i="11" a="1"/>
  <c r="C762" i="11" a="1"/>
  <c r="C580" i="11" a="1"/>
  <c r="F167" i="11" a="1"/>
  <c r="F500" i="11" a="1"/>
  <c r="F83" i="11" a="1"/>
  <c r="F191" i="11" a="1"/>
  <c r="C39" i="11" a="1"/>
  <c r="C763" i="11" a="1"/>
  <c r="F748" i="11" a="1"/>
  <c r="F535" i="11" a="1"/>
  <c r="F603" i="11" a="1"/>
  <c r="C578" i="11" a="1"/>
  <c r="C297" i="11" a="1"/>
  <c r="F332" i="11" a="1"/>
  <c r="F664" i="11" a="1"/>
  <c r="C298" i="11" a="1"/>
  <c r="C304" i="11" a="1"/>
  <c r="F466" i="11" a="1"/>
  <c r="C127" i="11" a="1"/>
  <c r="F740" i="11" a="1"/>
  <c r="C417" i="11" a="1"/>
  <c r="C247" i="11" a="1"/>
  <c r="F20" i="11" a="1"/>
  <c r="F275" i="11" a="1"/>
  <c r="C760" i="11" a="1"/>
  <c r="F129" i="11" a="1"/>
  <c r="C536" i="11" a="1"/>
  <c r="C328" i="11" a="1"/>
  <c r="C648" i="11" a="1"/>
  <c r="F565" i="11" a="1"/>
  <c r="F233" i="11" a="1"/>
  <c r="C156" i="11" a="1"/>
  <c r="F524" i="11" a="1"/>
  <c r="F534" i="11" a="1"/>
  <c r="C281" i="11" a="1"/>
  <c r="C666" i="11" a="1"/>
  <c r="C259" i="11" a="1"/>
  <c r="F321" i="11" a="1"/>
  <c r="C213" i="11" a="1"/>
  <c r="B23" i="16" a="1"/>
  <c r="F446" i="11" a="1"/>
  <c r="C316" i="11" a="1"/>
  <c r="C178" i="11" a="1"/>
  <c r="C461" i="11" a="1"/>
  <c r="F199" i="11" a="1"/>
  <c r="C33" i="11" a="1"/>
  <c r="C699" i="11" a="1"/>
  <c r="F165" i="11" a="1"/>
  <c r="F768" i="11" a="1"/>
  <c r="F583" i="11" a="1"/>
  <c r="C352" i="11" a="1"/>
  <c r="F623" i="11" a="1"/>
  <c r="C284" i="11" a="1"/>
  <c r="F736" i="11" a="1"/>
  <c r="F280" i="11" a="1"/>
  <c r="F533" i="11" a="1"/>
  <c r="C772" i="11" a="1"/>
  <c r="F421" i="11" a="1"/>
  <c r="C128" i="11" a="1"/>
  <c r="F747" i="11" a="1"/>
  <c r="F484" i="11" a="1"/>
  <c r="C759" i="11" a="1"/>
  <c r="C317" i="11" a="1"/>
  <c r="F390" i="11" a="1"/>
  <c r="C767" i="11" a="1"/>
  <c r="C568" i="11" a="1"/>
  <c r="C523" i="11" a="1"/>
  <c r="F731" i="11" a="1"/>
  <c r="F454" i="11" a="1"/>
  <c r="C65" i="11" a="1"/>
  <c r="F70" i="11" a="1"/>
  <c r="F208" i="11" a="1"/>
  <c r="C491" i="11" a="1"/>
  <c r="C522" i="11" a="1"/>
  <c r="F30" i="11" a="1"/>
  <c r="F295" i="11" a="1"/>
  <c r="C7" i="11" a="1"/>
  <c r="C726" i="11" a="1"/>
  <c r="C232" i="11" a="1"/>
  <c r="C369" i="11" a="1"/>
  <c r="C450" i="11" a="1"/>
  <c r="C668" i="11" a="1"/>
  <c r="C252" i="11" a="1"/>
  <c r="F601" i="11" a="1"/>
  <c r="F144" i="11" a="1"/>
  <c r="C153" i="11" a="1"/>
  <c r="F710" i="11" a="1"/>
  <c r="F185" i="11" a="1"/>
  <c r="C640" i="11" a="1"/>
  <c r="C542" i="11" a="1"/>
  <c r="C359" i="11" a="1"/>
  <c r="C415" i="11" a="1"/>
  <c r="F215" i="11" a="1"/>
  <c r="F675" i="11" a="1"/>
  <c r="F268" i="11" a="1"/>
  <c r="F556" i="11" a="1"/>
  <c r="C703" i="11" a="1"/>
  <c r="C267" i="11" a="1"/>
  <c r="C615" i="11" a="1"/>
  <c r="F646" i="11" a="1"/>
  <c r="F526" i="11" a="1"/>
  <c r="C319" i="11" a="1"/>
  <c r="C529" i="11" a="1"/>
  <c r="C674" i="11" a="1"/>
  <c r="C324" i="11" a="1"/>
  <c r="C751" i="11" a="1"/>
  <c r="C679" i="11" a="1"/>
  <c r="C300" i="11" a="1"/>
  <c r="C189" i="11" a="1"/>
  <c r="F256" i="11" a="1"/>
  <c r="C690" i="11" a="1"/>
  <c r="F538" i="11" a="1"/>
  <c r="C457" i="11" a="1"/>
  <c r="C283" i="11" a="1"/>
  <c r="B15" i="16" a="1"/>
  <c r="C547" i="11" a="1"/>
  <c r="C214" i="11" a="1"/>
  <c r="F246" i="11" a="1"/>
  <c r="F378" i="11" a="1"/>
  <c r="F380" i="11" a="1"/>
  <c r="F765" i="11" a="1"/>
  <c r="C73" i="11" a="1"/>
  <c r="F404" i="11" a="1"/>
  <c r="F711" i="11" a="1"/>
  <c r="C559" i="11" a="1"/>
  <c r="C432" i="11" a="1"/>
  <c r="F501" i="11" a="1"/>
  <c r="F178" i="11" a="1"/>
  <c r="F669" i="11" a="1"/>
  <c r="C404" i="11" a="1"/>
  <c r="C368" i="11" a="1"/>
  <c r="F509" i="11" a="1"/>
  <c r="F117" i="11" a="1"/>
  <c r="C219" i="11" a="1"/>
  <c r="C757" i="11" a="1"/>
  <c r="C207" i="11" a="1"/>
  <c r="C245" i="11" a="1"/>
  <c r="F728" i="11" a="1"/>
  <c r="C618" i="11" a="1"/>
  <c r="C100" i="11" a="1"/>
  <c r="C511" i="11" a="1"/>
  <c r="B8" i="16" a="1"/>
  <c r="F100" i="11" a="1"/>
  <c r="C747" i="11" a="1"/>
  <c r="F228" i="11" a="1"/>
  <c r="F707" i="11" a="1"/>
  <c r="C187" i="11" a="1"/>
  <c r="B10" i="16" a="1"/>
  <c r="B16" i="16" a="1"/>
  <c r="F142" i="11" a="1"/>
  <c r="C9" i="11" a="1"/>
  <c r="C658" i="11" a="1"/>
  <c r="C341" i="11" a="1"/>
  <c r="C494" i="11" a="1"/>
  <c r="C708" i="11" a="1"/>
  <c r="C549" i="11" a="1"/>
  <c r="C50" i="11" a="1"/>
  <c r="F447" i="11" a="1"/>
  <c r="C62" i="11" a="1"/>
  <c r="C209" i="11" a="1"/>
  <c r="C132" i="11" a="1"/>
  <c r="C427" i="11" a="1"/>
  <c r="F59" i="11" a="1"/>
  <c r="F40" i="11" a="1"/>
  <c r="C146" i="11" a="1"/>
  <c r="C459" i="11" a="1"/>
  <c r="C337" i="11" a="1"/>
  <c r="F374" i="11" a="1"/>
  <c r="C737" i="11" a="1"/>
  <c r="F507" i="11" a="1"/>
  <c r="F65" i="11" a="1"/>
  <c r="C584" i="11" a="1"/>
  <c r="C693" i="11" a="1"/>
  <c r="F697" i="11" a="1"/>
  <c r="F352" i="11" a="1"/>
  <c r="C504" i="11" a="1"/>
  <c r="C431" i="11" a="1"/>
  <c r="F676" i="11" a="1"/>
  <c r="C617" i="11" a="1"/>
  <c r="C212" i="11" a="1"/>
  <c r="F781" i="11" a="1"/>
  <c r="F586" i="11" a="1"/>
  <c r="C771" i="11" a="1"/>
  <c r="C204" i="11" a="1"/>
  <c r="F412" i="11" a="1"/>
  <c r="F585" i="11" a="1"/>
  <c r="F270" i="11" a="1"/>
  <c r="C180" i="11" a="1"/>
  <c r="C61" i="11" a="1"/>
  <c r="C695" i="11" a="1"/>
  <c r="C366" i="11" a="1"/>
  <c r="F48" i="11" a="1"/>
  <c r="F219" i="11" a="1"/>
  <c r="F743" i="11" a="1"/>
  <c r="F44" i="11" a="1"/>
  <c r="F571" i="11" a="1"/>
  <c r="F203" i="11" a="1"/>
  <c r="F693" i="11" a="1"/>
  <c r="F291" i="11" a="1"/>
  <c r="F691" i="11" a="1"/>
  <c r="F782" i="11" a="1"/>
  <c r="F582" i="11" a="1"/>
  <c r="F713" i="11" a="1"/>
  <c r="F193" i="11" a="1"/>
  <c r="F545" i="11" a="1"/>
  <c r="C357" i="11" a="1"/>
  <c r="C575" i="11" a="1"/>
  <c r="F392" i="11" a="1"/>
  <c r="F704" i="11" a="1"/>
  <c r="F288" i="11" a="1"/>
  <c r="F692" i="11" a="1"/>
  <c r="C377" i="11" a="1"/>
  <c r="C591" i="11" a="1"/>
  <c r="C246" i="11" a="1"/>
  <c r="F508" i="11" a="1"/>
  <c r="F84" i="11" a="1"/>
  <c r="C476" i="11" a="1"/>
  <c r="F455" i="11" a="1"/>
  <c r="F753" i="11" a="1"/>
  <c r="C597" i="11" a="1"/>
  <c r="C224" i="11" a="1"/>
  <c r="C766" i="11" a="1"/>
  <c r="F170" i="11" a="1"/>
  <c r="F24" i="11" a="1"/>
  <c r="F401" i="11" a="1"/>
  <c r="C208" i="11" a="1"/>
  <c r="F481" i="11" a="1"/>
  <c r="C393" i="11" a="1"/>
  <c r="F696" i="11" a="1"/>
  <c r="C367" i="11" a="1"/>
  <c r="F550" i="11" a="1"/>
  <c r="F539" i="11" a="1"/>
  <c r="F645" i="11" a="1"/>
  <c r="F616" i="11" a="1"/>
  <c r="C293" i="11" a="1"/>
  <c r="F12" i="11" a="1"/>
  <c r="C552" i="11" a="1"/>
  <c r="C35" i="11" a="1"/>
  <c r="C502" i="11" a="1"/>
  <c r="C58" i="11" a="1"/>
  <c r="C528" i="11" a="1"/>
  <c r="F523" i="11" a="1"/>
  <c r="C301" i="11" a="1"/>
  <c r="C710" i="11" a="1"/>
  <c r="C633" i="11" a="1"/>
  <c r="F415" i="11" a="1"/>
  <c r="F602" i="11" a="1"/>
  <c r="F230" i="11" a="1"/>
  <c r="F472" i="11" a="1"/>
  <c r="C778" i="11" a="1"/>
  <c r="F650" i="11" a="1"/>
  <c r="F465" i="11" a="1"/>
  <c r="C588" i="11" a="1"/>
  <c r="F234" i="11" a="1"/>
  <c r="F103" i="11" a="1"/>
  <c r="C533" i="11" a="1"/>
  <c r="F286" i="11" a="1"/>
  <c r="C349" i="11" a="1"/>
  <c r="F493" i="11" a="1"/>
  <c r="F552" i="11" a="1"/>
  <c r="C585" i="11" a="1"/>
  <c r="F94" i="11" a="1"/>
  <c r="C657" i="11" a="1"/>
  <c r="F214" i="11" a="1"/>
  <c r="F420" i="11" a="1"/>
  <c r="C472" i="11" a="1"/>
  <c r="F231" i="11" a="1"/>
  <c r="C46" i="11" a="1"/>
  <c r="F314" i="11" a="1"/>
  <c r="C143" i="11" a="1"/>
  <c r="C544" i="11" a="1"/>
  <c r="C715" i="11" a="1"/>
  <c r="F422" i="11" a="1"/>
  <c r="F68" i="11" a="1"/>
  <c r="F183" i="11" a="1"/>
  <c r="F398" i="11" a="1"/>
  <c r="F216" i="11" a="1"/>
  <c r="F329" i="11" a="1"/>
  <c r="F247" i="11" a="1"/>
  <c r="F435" i="11" a="1"/>
  <c r="C497" i="11" a="1"/>
  <c r="C70" i="11" a="1"/>
  <c r="F315" i="11" a="1"/>
  <c r="F467" i="11" a="1"/>
  <c r="F248" i="11" a="1"/>
  <c r="F760" i="11" a="1"/>
  <c r="F147" i="11" a="1"/>
  <c r="C11" i="11" a="1"/>
  <c r="F596" i="11" a="1"/>
  <c r="F745" i="11" a="1"/>
  <c r="C376" i="11" a="1"/>
  <c r="F169" i="11" a="1"/>
  <c r="F615" i="11" a="1"/>
  <c r="C464" i="11" a="1"/>
  <c r="C603" i="11" a="1"/>
  <c r="C714" i="11" a="1"/>
  <c r="C98" i="11" a="1"/>
  <c r="F254" i="11" a="1"/>
  <c r="C114" i="11" a="1"/>
  <c r="C456" i="11" a="1"/>
  <c r="C481" i="11" a="1"/>
  <c r="F82" i="11" a="1"/>
  <c r="F350" i="11" a="1"/>
  <c r="F310" i="11" a="1"/>
  <c r="F225" i="11" a="1"/>
  <c r="C781" i="11" a="1"/>
  <c r="C513" i="11" a="1"/>
  <c r="F678" i="11" a="1"/>
  <c r="C555" i="11" a="1"/>
  <c r="F155" i="11" a="1"/>
  <c r="C692" i="11" a="1"/>
  <c r="F396" i="11" a="1"/>
  <c r="F335" i="11" a="1"/>
  <c r="C91" i="11" a="1"/>
  <c r="F7" i="11" a="1"/>
  <c r="C288" i="11" a="1"/>
  <c r="C131" i="11" a="1"/>
  <c r="F656" i="11" a="1"/>
  <c r="F379" i="11" a="1"/>
  <c r="F118" i="11" a="1"/>
  <c r="C282" i="11" a="1"/>
  <c r="F459" i="11" a="1"/>
  <c r="C480" i="11" a="1"/>
  <c r="C414" i="11" a="1"/>
  <c r="C188" i="11" a="1"/>
  <c r="F61" i="11" a="1"/>
  <c r="C104" i="11" a="1"/>
  <c r="C681" i="11" a="1"/>
  <c r="C167" i="11" a="1"/>
  <c r="F470" i="11" a="1"/>
  <c r="C608" i="11" a="1"/>
  <c r="C48" i="11" a="1"/>
  <c r="C347" i="11" a="1"/>
  <c r="C418" i="11" a="1"/>
  <c r="F441" i="11" a="1"/>
  <c r="F217" i="11" a="1"/>
  <c r="F593" i="11" a="1"/>
  <c r="C410" i="11" a="1"/>
  <c r="C248" i="11" a="1"/>
  <c r="F452" i="11" a="1"/>
  <c r="F528" i="11" a="1"/>
  <c r="C448" i="11" a="1"/>
  <c r="F326" i="11" a="1"/>
  <c r="F391" i="11" a="1"/>
  <c r="C579" i="11" a="1"/>
  <c r="C253" i="11" a="1"/>
  <c r="F462" i="11" a="1"/>
  <c r="C550" i="11" a="1"/>
  <c r="C493" i="11" a="1"/>
  <c r="C462" i="11" a="1"/>
  <c r="F154" i="11" a="1"/>
  <c r="F666" i="11" a="1"/>
  <c r="C10" i="11" a="1"/>
  <c r="F8" i="11" a="1"/>
  <c r="F281" i="11" a="1"/>
  <c r="C220" i="11" a="1"/>
  <c r="F224" i="11" a="1"/>
  <c r="C598" i="11" a="1"/>
  <c r="C592" i="11" a="1"/>
  <c r="C629" i="11" a="1"/>
  <c r="C508" i="11" a="1"/>
  <c r="F101" i="11" a="1"/>
  <c r="C121" i="11" a="1"/>
  <c r="F49" i="11" a="1"/>
  <c r="F581" i="11" a="1"/>
  <c r="F91" i="11" a="1"/>
  <c r="F336" i="11" a="1"/>
  <c r="F341" i="11" a="1"/>
  <c r="F738" i="11" a="1"/>
  <c r="F171" i="11" a="1"/>
  <c r="F559" i="11" a="1"/>
  <c r="C676" i="11" a="1"/>
  <c r="F355" i="11" a="1"/>
  <c r="C82" i="11" a="1"/>
  <c r="F644" i="11" a="1"/>
  <c r="C141" i="11" a="1"/>
  <c r="F11" i="11" a="1"/>
  <c r="F546" i="11" a="1"/>
  <c r="F688" i="11" a="1"/>
  <c r="F146" i="11" a="1"/>
  <c r="F418" i="11" a="1"/>
  <c r="F752" i="11" a="1"/>
  <c r="C261" i="11" a="1"/>
  <c r="F89" i="11" a="1"/>
  <c r="C249" i="11" a="1"/>
  <c r="F505" i="11" a="1"/>
  <c r="C94" i="11" a="1"/>
  <c r="F303" i="11" a="1"/>
  <c r="F204" i="11" a="1"/>
  <c r="F187" i="11" a="1"/>
  <c r="F541" i="11" a="1"/>
  <c r="F327" i="11" a="1"/>
  <c r="F450" i="11" a="1"/>
  <c r="C412" i="11" a="1"/>
  <c r="F399" i="11" a="1"/>
  <c r="F287" i="11" a="1"/>
  <c r="F471" i="11" a="1"/>
  <c r="C503" i="11" a="1"/>
  <c r="F442" i="11" a="1"/>
  <c r="F373" i="11" a="1"/>
  <c r="F595" i="11" a="1"/>
  <c r="C184" i="11" a="1"/>
  <c r="F457" i="11" a="1"/>
  <c r="F448" i="11" a="1"/>
  <c r="C541" i="11" a="1"/>
  <c r="C269" i="11" a="1"/>
  <c r="C426" i="11" a="1"/>
  <c r="F570" i="11" a="1"/>
  <c r="C539" i="11" a="1"/>
  <c r="F372" i="11" a="1"/>
  <c r="C222" i="11" a="1"/>
  <c r="F298" i="11" a="1"/>
  <c r="C149" i="11" a="1"/>
  <c r="C445" i="11" a="1"/>
  <c r="F133" i="11" a="1"/>
  <c r="C501" i="11" a="1"/>
  <c r="F168" i="11" a="1"/>
  <c r="C743" i="11" a="1"/>
  <c r="B18" i="16" a="1"/>
  <c r="C200" i="11" a="1"/>
  <c r="C395" i="11" a="1"/>
  <c r="F777" i="11" a="1"/>
  <c r="F330" i="11" a="1"/>
  <c r="C607" i="11" a="1"/>
  <c r="C444" i="11" a="1"/>
  <c r="C140" i="11" a="1"/>
  <c r="C430" i="11" a="1"/>
  <c r="C68" i="11" a="1"/>
  <c r="F416" i="11" a="1"/>
  <c r="C447" i="11" a="1"/>
  <c r="C696" i="11" a="1"/>
  <c r="C463" i="11" a="1"/>
  <c r="F614" i="11" a="1"/>
  <c r="C543" i="11" a="1"/>
  <c r="C302" i="11" a="1"/>
  <c r="F680" i="11" a="1"/>
  <c r="F759" i="11" a="1"/>
  <c r="C138" i="11" a="1"/>
  <c r="C744" i="11" a="1"/>
  <c r="F549" i="11" a="1"/>
  <c r="C498" i="11" a="1"/>
  <c r="F71" i="11" a="1"/>
  <c r="F751" i="11" a="1"/>
  <c r="C182" i="11" a="1"/>
  <c r="C769" i="11" a="1"/>
  <c r="C102" i="11" a="1"/>
  <c r="C237" i="11" a="1"/>
  <c r="C582" i="11" a="1"/>
  <c r="C203" i="11" a="1"/>
  <c r="C527" i="11" a="1"/>
  <c r="C496" i="11" a="1"/>
  <c r="C634" i="11" a="1"/>
  <c r="F594" i="11" a="1"/>
  <c r="F394" i="11" a="1"/>
  <c r="F127" i="11" a="1"/>
  <c r="F361" i="11" a="1"/>
  <c r="C97" i="11" a="1"/>
  <c r="F762" i="11" a="1"/>
  <c r="F18" i="11" a="1"/>
  <c r="F207" i="11" a="1"/>
  <c r="C614" i="11" a="1"/>
  <c r="C442" i="11" a="1"/>
  <c r="F137" i="11" a="1"/>
  <c r="C571" i="11" a="1"/>
  <c r="F525" i="11" a="1"/>
  <c r="F403" i="11" a="1"/>
  <c r="F163" i="11" a="1"/>
  <c r="C274" i="11" a="1"/>
  <c r="C255" i="11" a="1"/>
  <c r="F714" i="11" a="1"/>
  <c r="C401" i="11" a="1"/>
  <c r="F767" i="11" a="1"/>
  <c r="C323" i="11" a="1"/>
  <c r="F313" i="11" a="1"/>
  <c r="F114" i="11" a="1"/>
  <c r="F763" i="11" a="1"/>
  <c r="C728" i="11" a="1"/>
  <c r="C338" i="11" a="1"/>
  <c r="C373" i="11" a="1"/>
  <c r="F148" i="11" a="1"/>
  <c r="C251" i="11" a="1"/>
  <c r="F572" i="11" a="1"/>
  <c r="F223" i="11" a="1"/>
  <c r="C750" i="11" a="1"/>
  <c r="C199" i="11" a="1"/>
  <c r="F41" i="11" a="1"/>
  <c r="B24" i="16" a="1"/>
  <c r="C413" i="11" a="1"/>
  <c r="F679" i="11" a="1"/>
  <c r="C626" i="11" a="1"/>
  <c r="F689" i="11" a="1"/>
  <c r="C160" i="11" a="1"/>
  <c r="C134" i="11" a="1"/>
  <c r="C112" i="11" a="1"/>
  <c r="C705" i="11" a="1"/>
  <c r="C23" i="11" a="1"/>
  <c r="C364" i="11" a="1"/>
  <c r="B11" i="16" a="1"/>
  <c r="C581" i="11" a="1"/>
  <c r="C101" i="11" a="1"/>
  <c r="F617" i="11" a="1"/>
  <c r="C455" i="11" a="1"/>
  <c r="C42" i="11" a="1"/>
  <c r="F9" i="11" a="1"/>
  <c r="F156" i="11" a="1"/>
  <c r="C85" i="11" a="1"/>
  <c r="F426" i="11" a="1"/>
  <c r="C752" i="11" a="1"/>
  <c r="F758" i="11" a="1"/>
  <c r="C717" i="11" a="1"/>
  <c r="C782" i="11" a="1"/>
  <c r="F98" i="11" a="1"/>
  <c r="F531" i="11" a="1"/>
  <c r="F629" i="11" a="1"/>
  <c r="F63" i="11" a="1"/>
  <c r="C92" i="11" a="1"/>
  <c r="F703" i="11" a="1"/>
  <c r="F60" i="11" a="1"/>
  <c r="C86" i="11" a="1"/>
  <c r="C773" i="11" a="1"/>
  <c r="F87" i="11" a="1"/>
  <c r="F312" i="11" a="1"/>
  <c r="F665" i="11" a="1"/>
  <c r="C507" i="11" a="1"/>
  <c r="C719" i="11" a="1"/>
  <c r="F522" i="11" a="1"/>
  <c r="F474" i="11" a="1"/>
  <c r="C254" i="11" a="1"/>
  <c r="C622" i="11" a="1"/>
  <c r="F598" i="11" a="1"/>
  <c r="C287" i="11" a="1"/>
  <c r="C654" i="11" a="1"/>
  <c r="F445" i="11" a="1"/>
  <c r="F527" i="11" a="1"/>
  <c r="C278" i="11" a="1"/>
  <c r="F529" i="11" a="1"/>
  <c r="C469" i="11" a="1"/>
  <c r="F177" i="11" a="1"/>
  <c r="F599" i="11" a="1"/>
  <c r="F742" i="11" a="1"/>
  <c r="C405" i="11" a="1"/>
  <c r="C605" i="11" a="1"/>
  <c r="C356" i="11" a="1"/>
  <c r="C335" i="11" a="1"/>
  <c r="C453" i="11" a="1"/>
  <c r="F532" i="11" a="1"/>
  <c r="C374" i="11" a="1"/>
  <c r="F778" i="11" a="1"/>
  <c r="F128" i="11" a="1"/>
  <c r="F730" i="11" a="1"/>
  <c r="F622" i="11" a="1"/>
  <c r="C336" i="11" a="1"/>
  <c r="F99" i="11" a="1"/>
  <c r="C531" i="11" a="1"/>
  <c r="F670" i="11" a="1"/>
  <c r="C711" i="11" a="1"/>
  <c r="F512" i="11" a="1"/>
  <c r="C706" i="11" a="1"/>
  <c r="C388" i="11" a="1"/>
  <c r="F162" i="11" a="1"/>
  <c r="F143" i="11" a="1"/>
  <c r="F159" i="11" a="1"/>
  <c r="C713" i="11" a="1"/>
  <c r="F642" i="11" a="1"/>
  <c r="F651" i="11" a="1"/>
  <c r="F363" i="11" a="1"/>
  <c r="F779" i="11" a="1"/>
  <c r="F618" i="11" a="1"/>
  <c r="C382" i="11" a="1"/>
  <c r="C215" i="11" a="1"/>
  <c r="F513" i="11" a="1"/>
  <c r="C59" i="11" a="1"/>
  <c r="F375" i="11" a="1"/>
  <c r="C148" i="11" a="1"/>
  <c r="B12" i="16" a="1"/>
  <c r="F652" i="11" a="1"/>
  <c r="F597" i="11" a="1"/>
  <c r="C458" i="11" a="1"/>
  <c r="C742" i="11" a="1"/>
  <c r="F621" i="11" a="1"/>
  <c r="C192" i="11" a="1"/>
  <c r="F569" i="11" a="1"/>
  <c r="F299" i="11" a="1"/>
  <c r="F328" i="11" a="1"/>
  <c r="C515" i="11" a="1"/>
  <c r="C229" i="11" a="1"/>
  <c r="F589" i="11" a="1"/>
  <c r="F429" i="11" a="1"/>
  <c r="F320" i="11" a="1"/>
  <c r="C330" i="11" a="1"/>
  <c r="F410" i="11" a="1"/>
  <c r="F408" i="11" a="1"/>
  <c r="F347" i="11" a="1"/>
  <c r="C399" i="11" a="1"/>
  <c r="F377" i="11" a="1"/>
  <c r="F409" i="11" a="1"/>
  <c r="F35" i="11" a="1"/>
  <c r="F250" i="11" a="1"/>
  <c r="C677" i="11" a="1"/>
  <c r="F370" i="11" a="1"/>
  <c r="F277" i="11" a="1"/>
  <c r="F698" i="11" a="1"/>
  <c r="C727" i="11" a="1"/>
  <c r="C285" i="11" a="1"/>
  <c r="C756" i="11" a="1"/>
  <c r="C764" i="11" a="1"/>
  <c r="F97" i="11" a="1"/>
  <c r="F530" i="11" a="1"/>
  <c r="C758" i="11" a="1"/>
  <c r="F102" i="11" a="1"/>
  <c r="C478" i="11" a="1"/>
  <c r="C258" i="11" a="1"/>
  <c r="C276" i="11" a="1"/>
  <c r="F515" i="11" a="1"/>
  <c r="C379" i="11" a="1"/>
  <c r="C169" i="11" a="1"/>
  <c r="F641" i="11" a="1"/>
  <c r="F547" i="11" a="1"/>
  <c r="F161" i="11" a="1"/>
  <c r="F741" i="11" a="1"/>
  <c r="F322" i="11" a="1"/>
  <c r="C697" i="11" a="1"/>
  <c r="C468" i="11" a="1"/>
  <c r="C514" i="11" a="1"/>
  <c r="C162" i="11" a="1"/>
  <c r="F600" i="11" a="1"/>
  <c r="F319" i="11" a="1"/>
  <c r="C452" i="11" a="1"/>
  <c r="C451" i="11" a="1"/>
  <c r="F90" i="11" a="1"/>
  <c r="F267" i="11" a="1"/>
  <c r="F235" i="11" a="1"/>
  <c r="C570" i="11" a="1"/>
  <c r="C348" i="11" a="1"/>
  <c r="C596" i="11" a="1"/>
  <c r="F567" i="11" a="1"/>
  <c r="F157" i="11" a="1"/>
  <c r="F502" i="11" a="1"/>
  <c r="F578" i="11" a="1"/>
  <c r="F727" i="11" a="1"/>
  <c r="C643" i="11" a="1"/>
  <c r="F311" i="11" a="1"/>
  <c r="F210" i="11" a="1"/>
  <c r="C441" i="11" a="1"/>
  <c r="C223" i="11" a="1"/>
  <c r="F773" i="11" a="1"/>
  <c r="C392" i="11" a="1"/>
  <c r="F626" i="11" a="1"/>
  <c r="C553" i="11" a="1"/>
  <c r="C353" i="11" a="1"/>
  <c r="C147" i="11" a="1"/>
  <c r="F325" i="11" a="1"/>
  <c r="F434" i="11" a="1"/>
  <c r="F715" i="11" a="1"/>
  <c r="C49" i="11" a="1"/>
  <c r="C621" i="11" a="1"/>
  <c r="C623" i="11" a="1"/>
  <c r="F209" i="11" a="1"/>
  <c r="C557" i="11" a="1"/>
  <c r="F381" i="11" a="1"/>
  <c r="C483" i="11" a="1"/>
  <c r="F775" i="11" a="1"/>
  <c r="F358" i="11" a="1"/>
  <c r="F51" i="11" a="1"/>
  <c r="F244" i="11" a="1"/>
  <c r="F64" i="11" a="1"/>
  <c r="F85" i="11" a="1"/>
  <c r="C635" i="11" a="1"/>
  <c r="F681" i="11" a="1"/>
  <c r="F190" i="11" a="1"/>
  <c r="C20" i="11" a="1"/>
  <c r="F732" i="11" a="1"/>
  <c r="C396" i="11" a="1"/>
  <c r="C641" i="11" a="1"/>
  <c r="F218" i="11" a="1"/>
  <c r="F73" i="11" a="1"/>
  <c r="F498" i="11" a="1"/>
  <c r="F289" i="11" a="1"/>
  <c r="F427" i="11" a="1"/>
  <c r="F181" i="11" a="1"/>
  <c r="F135" i="11" a="1"/>
  <c r="F588" i="11" a="1"/>
  <c r="F304" i="11" a="1"/>
  <c r="F744" i="11" a="1"/>
  <c r="C312" i="11" a="1"/>
  <c r="C460" i="11" a="1"/>
  <c r="C599" i="11" a="1"/>
  <c r="C631" i="11" a="1"/>
  <c r="C279" i="11" a="1"/>
  <c r="F668" i="11" a="1"/>
  <c r="F243" i="11" a="1"/>
  <c r="C318" i="11" a="1"/>
  <c r="F130" i="11" a="1"/>
  <c r="F444" i="11" a="1"/>
  <c r="F258" i="11" a="1"/>
  <c r="C755" i="11" a="1"/>
  <c r="F42" i="11" a="1"/>
  <c r="F469" i="11" a="1"/>
  <c r="F323" i="11" a="1"/>
  <c r="F430" i="11" a="1"/>
  <c r="C292" i="11" a="1"/>
  <c r="F376" i="11" a="1"/>
  <c r="C289" i="11" a="1"/>
  <c r="C740" i="11" a="1"/>
  <c r="C69" i="11" a="1"/>
  <c r="C510" i="11" a="1"/>
  <c r="C736" i="11" a="1"/>
  <c r="F72" i="11" a="1"/>
  <c r="C181" i="11" a="1"/>
  <c r="C296" i="11" a="1"/>
  <c r="C449" i="11" a="1"/>
  <c r="C90" i="11" a="1"/>
  <c r="C534" i="11" a="1"/>
  <c r="C227" i="11" a="1"/>
  <c r="F479" i="11" a="1"/>
  <c r="F112" i="11" a="1"/>
  <c r="F729" i="11" a="1"/>
  <c r="F182" i="11" a="1"/>
  <c r="F45" i="11" a="1"/>
  <c r="C566" i="11" a="1"/>
  <c r="F388" i="11" a="1"/>
  <c r="C322" i="11" a="1"/>
  <c r="C83" i="11" a="1"/>
  <c r="C687" i="11" a="1"/>
  <c r="F709" i="11" a="1"/>
  <c r="C310" i="11" a="1"/>
  <c r="B14" i="16" a="1"/>
  <c r="C558" i="11" a="1"/>
  <c r="F279" i="11" a="1"/>
  <c r="C327" i="11" a="1"/>
  <c r="C409" i="11" a="1"/>
  <c r="C691" i="11" a="1"/>
  <c r="F764" i="11" a="1"/>
  <c r="C606" i="11" a="1"/>
  <c r="C325" i="11" a="1"/>
  <c r="F43" i="11" a="1"/>
  <c r="F220" i="11" a="1"/>
  <c r="C475" i="11" a="1"/>
  <c r="C420" i="11" a="1"/>
  <c r="C720" i="11" a="1"/>
  <c r="F186" i="11" a="1"/>
  <c r="C465" i="11" a="1"/>
  <c r="C443" i="11" a="1"/>
  <c r="F591" i="11" a="1"/>
  <c r="F371" i="11" a="1"/>
  <c r="F750" i="11" a="1"/>
  <c r="C490" i="11" a="1"/>
  <c r="F784" i="11" a="1"/>
  <c r="C466" i="11" a="1"/>
  <c r="F285" i="11" a="1"/>
  <c r="C211" i="11" a="1"/>
  <c r="C51" i="11" a="1"/>
  <c r="C642" i="11" a="1"/>
  <c r="F301" i="11" a="1"/>
  <c r="F770" i="11" a="1"/>
  <c r="C651" i="11" a="1"/>
  <c r="C151" i="11" a="1"/>
  <c r="F708" i="11" a="1"/>
  <c r="F480" i="11" a="1"/>
  <c r="F634" i="11" a="1"/>
  <c r="F639" i="11" a="1"/>
  <c r="C205" i="11" a="1"/>
  <c r="F158" i="11" a="1"/>
  <c r="F140" i="11" a="1"/>
  <c r="C130" i="11" a="1"/>
  <c r="F543" i="11" a="1"/>
  <c r="F716" i="11" a="1"/>
  <c r="B22" i="16" a="1"/>
  <c r="C569" i="11" a="1"/>
  <c r="F302" i="11" a="1"/>
  <c r="C636" i="11" a="1"/>
  <c r="F590" i="11" a="1"/>
  <c r="C400" i="11" a="1"/>
  <c r="F131" i="11" a="1"/>
  <c r="C479" i="11" a="1"/>
  <c r="F283" i="11" a="1"/>
  <c r="F540" i="11" a="1"/>
  <c r="F402" i="11" a="1"/>
  <c r="F188" i="11" a="1"/>
  <c r="C589" i="11" a="1"/>
  <c r="C120" i="11" a="1"/>
  <c r="C123" i="11" a="1"/>
  <c r="C470" i="11" a="1"/>
  <c r="F160" i="11" a="1"/>
  <c r="F236" i="11" a="1"/>
  <c r="F548" i="11" a="1"/>
  <c r="F21" i="11" a="1"/>
  <c r="C313" i="11" a="1"/>
  <c r="F783" i="11" a="1"/>
  <c r="C76" i="11" a="1"/>
  <c r="F490" i="11" a="1"/>
  <c r="C250" i="11" a="1"/>
  <c r="C299" i="11" a="1"/>
  <c r="F755" i="11" a="1"/>
  <c r="C256" i="11" a="1"/>
  <c r="B9" i="16" a="1"/>
  <c r="F638" i="11" a="1"/>
  <c r="C103" i="11" a="1"/>
  <c r="F293" i="11" a="1"/>
  <c r="C99" i="11" a="1"/>
  <c r="C354" i="11" a="1"/>
  <c r="C331" i="11" a="1"/>
  <c r="F417" i="11" a="1"/>
  <c r="F587" i="11" a="1"/>
  <c r="C87" i="11" a="1"/>
  <c r="C185" i="11" a="1"/>
  <c r="F506" i="11" a="1"/>
  <c r="C403" i="11" a="1"/>
  <c r="F226" i="11" a="1"/>
  <c r="F149" i="11" a="1"/>
  <c r="F284" i="11" a="1"/>
  <c r="F497" i="11" a="1"/>
  <c r="C646" i="11" a="1"/>
  <c r="F357" i="11" a="1"/>
  <c r="F67" i="11" a="1"/>
  <c r="F213" i="11" a="1"/>
  <c r="C115" i="11" a="1"/>
  <c r="F104" i="11" a="1"/>
  <c r="C236" i="11" a="1"/>
  <c r="C389" i="11" a="1"/>
  <c r="F653" i="11" a="1"/>
  <c r="F221" i="11" a="1"/>
  <c r="F22" i="11" a="1"/>
  <c r="F92" i="11" a="1"/>
  <c r="C675" i="11" a="1"/>
  <c r="C712" i="11" a="1"/>
  <c r="C625" i="11" a="1"/>
  <c r="F620" i="11" a="1"/>
  <c r="F31" i="11" a="1"/>
  <c r="F212" i="11" a="1"/>
  <c r="C275" i="11" a="1"/>
  <c r="C43" i="11" a="1"/>
  <c r="F607" i="11" a="1"/>
  <c r="C698" i="11" a="1"/>
  <c r="C655" i="11" a="1"/>
  <c r="F544" i="11" a="1"/>
  <c r="F720" i="11" a="1"/>
  <c r="F413" i="11" a="1"/>
  <c r="C406" i="11" a="1"/>
  <c r="F411" i="11" a="1"/>
  <c r="F504" i="11" a="1"/>
  <c r="F364" i="11" a="1"/>
  <c r="C201" i="11" a="1"/>
  <c r="C244" i="11" a="1"/>
  <c r="F460" i="11" a="1"/>
  <c r="F624" i="11" a="1"/>
  <c r="C649" i="11" a="1"/>
  <c r="C88" i="11" a="1"/>
  <c r="F677" i="11" a="1"/>
  <c r="F292" i="11" a="1"/>
  <c r="C37" i="11" a="1"/>
  <c r="C260" i="11" a="1"/>
  <c r="F74" i="11" a="1"/>
  <c r="C411" i="11" a="1"/>
  <c r="C700" i="11" a="1"/>
  <c r="F66" i="11" a="1"/>
  <c r="F771" i="11" a="1"/>
  <c r="C142" i="11" a="1"/>
  <c r="F317" i="11" a="1"/>
  <c r="F33" i="11" a="1"/>
  <c r="C294" i="11" a="1"/>
  <c r="F253" i="11" a="1"/>
  <c r="C64" i="11" a="1"/>
  <c r="F657" i="11" a="1"/>
  <c r="F635" i="11" a="1"/>
  <c r="F351" i="11" a="1"/>
  <c r="C270" i="11" a="1"/>
  <c r="F362" i="11" a="1"/>
  <c r="C105" i="11" a="1"/>
  <c r="C351" i="11" a="1"/>
  <c r="F573" i="11" a="1"/>
  <c r="C774" i="11" a="1"/>
  <c r="F39" i="11" a="1"/>
  <c r="C704" i="11" a="1"/>
  <c r="F757" i="11" a="1"/>
  <c r="F702" i="11" a="1"/>
  <c r="F406" i="11" a="1"/>
  <c r="F47" i="11" a="1"/>
  <c r="F339" i="11" a="1"/>
  <c r="F655" i="11" a="1"/>
  <c r="C225" i="11" a="1"/>
  <c r="C730" i="11" a="1"/>
  <c r="C630" i="11" a="1"/>
  <c r="C565" i="11" a="1"/>
  <c r="F557" i="11" a="1"/>
  <c r="C66" i="11" a="1"/>
  <c r="C530" i="11" a="1"/>
  <c r="B6" i="16" a="1"/>
  <c r="C157" i="11" a="1"/>
  <c r="C424" i="11" a="1"/>
  <c r="C363" i="11" a="1"/>
  <c r="F86" i="11" a="1"/>
  <c r="C315" i="11" a="1"/>
  <c r="F566" i="11" a="1"/>
  <c r="C593" i="11" a="1"/>
  <c r="C71" i="11" a="1"/>
  <c r="C753" i="11" a="1"/>
  <c r="F695" i="11" a="1"/>
  <c r="C572" i="11" a="1"/>
  <c r="C332" i="11" a="1"/>
  <c r="F632" i="11" a="1"/>
  <c r="C689" i="11" a="1"/>
  <c r="C482" i="11" a="1"/>
  <c r="C320" i="11" a="1"/>
  <c r="C402" i="11" a="1"/>
  <c r="C509" i="11" a="1"/>
  <c r="C620" i="11" a="1"/>
  <c r="C702" i="11" a="1"/>
  <c r="F296" i="11" a="1"/>
  <c r="F780" i="11" a="1"/>
  <c r="F499" i="11" a="1"/>
  <c r="F579" i="11" a="1"/>
  <c r="F95" i="11" a="1"/>
  <c r="C627" i="11" a="1"/>
  <c r="F706" i="11" a="1"/>
  <c r="C500" i="11" a="1"/>
  <c r="C394" i="11" a="1"/>
  <c r="F672" i="11" a="1"/>
  <c r="F414" i="11" a="1"/>
  <c r="F511" i="11" a="1"/>
  <c r="C600" i="11" a="1"/>
  <c r="C125" i="11" a="1"/>
  <c r="C233" i="11" a="1"/>
  <c r="F605" i="11" a="1"/>
  <c r="F733" i="11" a="1"/>
  <c r="F577" i="11" a="1"/>
  <c r="F425" i="11" a="1"/>
  <c r="C628" i="11" a="1"/>
  <c r="C133" i="11" a="1"/>
  <c r="F290" i="11" a="1"/>
  <c r="F483" i="11" a="1"/>
  <c r="B7" i="16" a="1"/>
  <c r="F23" i="11" a="1"/>
  <c r="C694" i="11" a="1"/>
  <c r="F272" i="11" a="1"/>
  <c r="C734" i="11" a="1"/>
  <c r="B21" i="16" a="1"/>
  <c r="F555" i="11" a="1"/>
  <c r="C590" i="11" a="1"/>
  <c r="C776" i="11" a="1"/>
  <c r="F257" i="11" a="1"/>
  <c r="F774" i="11" a="1"/>
  <c r="C18" i="11" a="1"/>
  <c r="F584" i="11" a="1"/>
  <c r="C656" i="11" a="1"/>
  <c r="F419" i="11" a="1"/>
  <c r="F667" i="11" a="1"/>
  <c r="C311" i="11" a="1"/>
  <c r="C271" i="11" a="1"/>
  <c r="C358" i="11" a="1"/>
  <c r="C210" i="11" a="1"/>
  <c r="C334" i="11" a="1"/>
  <c r="C38" i="11" a="1"/>
  <c r="F120" i="11" a="1"/>
  <c r="C362" i="11" a="1"/>
  <c r="F166" i="11" a="1"/>
  <c r="C586" i="11" a="1"/>
  <c r="C243" i="11" a="1"/>
  <c r="F37" i="11" a="1"/>
  <c r="F227" i="11" a="1"/>
  <c r="C495" i="11" a="1"/>
  <c r="C653" i="11" a="1"/>
  <c r="F428" i="11" a="1"/>
  <c r="C163" i="11" a="1"/>
  <c r="C423" i="11" a="1"/>
  <c r="F654" i="11" a="1"/>
  <c r="F516" i="11" a="1"/>
  <c r="C639" i="11" a="1"/>
  <c r="F627" i="11" a="1"/>
  <c r="C754" i="11" a="1"/>
  <c r="F153" i="11" a="1"/>
  <c r="B19" i="16" a="1"/>
  <c r="C554" i="11" a="1"/>
  <c r="C235" i="11" a="1"/>
  <c r="F574" i="11" a="1"/>
  <c r="F464" i="11" a="1"/>
  <c r="C137" i="11" a="1"/>
  <c r="F201" i="11" a="1"/>
  <c r="C637" i="11" a="1"/>
  <c r="F492" i="11" a="1"/>
  <c r="C680" i="11" a="1"/>
  <c r="C525" i="11" a="1"/>
  <c r="F46" i="11" a="1"/>
  <c r="C190" i="11" a="1"/>
  <c r="F397" i="11" a="1"/>
  <c r="C231" i="11" a="1"/>
  <c r="C583" i="11" a="1"/>
  <c r="F739" i="11" a="1"/>
  <c r="C44" i="11" a="1"/>
  <c r="C777" i="11" a="1"/>
  <c r="F261" i="11" a="1"/>
  <c r="C314" i="11" a="1"/>
  <c r="C416" i="11" a="1"/>
  <c r="C652" i="11" a="1"/>
  <c r="C161" i="11" a="1"/>
  <c r="F260" i="11" a="1"/>
  <c r="C707" i="11" a="1"/>
  <c r="F62" i="11" a="1"/>
  <c r="C524" i="11" a="1"/>
  <c r="C632" i="11" a="1"/>
  <c r="C47" i="11" a="1"/>
  <c r="F494" i="11" a="1"/>
  <c r="C380" i="11" a="1"/>
  <c r="F138" i="11" a="1"/>
  <c r="F32" i="11" a="1"/>
  <c r="C360" i="11" a="1"/>
  <c r="F554" i="11" a="1"/>
  <c r="C556" i="11" a="1"/>
  <c r="F766" i="11" a="1"/>
  <c r="F356" i="11" a="1"/>
  <c r="C93" i="11" a="1"/>
  <c r="F575" i="11" a="1"/>
  <c r="F482" i="11" a="1"/>
  <c r="F699" i="11" a="1"/>
  <c r="C355" i="11" a="1"/>
  <c r="F712" i="11" a="1"/>
  <c r="C60" i="11" a="1"/>
  <c r="F389" i="11" a="1"/>
  <c r="F671" i="11" a="1"/>
  <c r="F458" i="11" a="1"/>
  <c r="F674" i="11" a="1"/>
  <c r="C32" i="11" a="1"/>
  <c r="C136" i="11" a="1"/>
  <c r="C372" i="11" a="1"/>
  <c r="F205" i="11" a="1"/>
  <c r="C89" i="11" a="1"/>
  <c r="C216" i="11" a="1"/>
  <c r="C24" i="11" a="1"/>
  <c r="C165" i="11" a="1"/>
  <c r="C186" i="11" a="1"/>
  <c r="C117" i="11" a="1"/>
  <c r="C111" i="11" a="1"/>
  <c r="C286" i="11" a="1"/>
  <c r="F337" i="11" a="1"/>
  <c r="F152" i="11" a="1"/>
  <c r="F400" i="11" a="1"/>
  <c r="C678" i="11" a="1"/>
  <c r="C113" i="11" a="1"/>
  <c r="F734" i="11" a="1"/>
  <c r="F75" i="11" a="1"/>
  <c r="C152" i="11" a="1"/>
  <c r="F461" i="11" a="1"/>
  <c r="C257" i="11" a="1"/>
  <c r="C716" i="11" a="1"/>
  <c r="C84" i="11" a="1"/>
  <c r="F125" i="11" a="1"/>
  <c r="F333" i="11" a="1"/>
  <c r="F510" i="11" a="1"/>
  <c r="F105" i="11" a="1"/>
  <c r="F746" i="11" a="1"/>
  <c r="F756" i="11" a="1"/>
  <c r="F340" i="11" a="1"/>
  <c r="B5" i="16" a="1"/>
  <c r="C57" i="11" a="1"/>
  <c r="C733" i="11" a="1"/>
  <c r="F475" i="11" a="1"/>
  <c r="C602" i="11" a="1"/>
  <c r="C673" i="11" a="1"/>
  <c r="B25" i="16" a="1"/>
  <c r="C435" i="11" a="1"/>
  <c r="C75" i="11" a="1"/>
  <c r="F222" i="11" a="1"/>
  <c r="C191" i="11" a="1"/>
  <c r="C295" i="11" a="1"/>
  <c r="F119" i="11" a="1"/>
  <c r="C671" i="11" a="1"/>
  <c r="C761" i="11" a="1"/>
  <c r="C746" i="11" a="1"/>
  <c r="C36" i="11" a="1"/>
  <c r="F503" i="11" a="1"/>
  <c r="C576" i="11" a="1"/>
  <c r="F576" i="11" a="1"/>
  <c r="F365" i="11" a="1"/>
  <c r="C122" i="11" a="1"/>
  <c r="C709" i="11" a="1"/>
  <c r="C770" i="11" a="1"/>
  <c r="C731" i="11" a="1"/>
  <c r="C467" i="11" a="1"/>
  <c r="F649" i="11" a="1"/>
  <c r="C644" i="11" a="1"/>
  <c r="C228" i="11" a="1"/>
  <c r="F164" i="11" a="1"/>
  <c r="F331" i="11" a="1"/>
  <c r="F726" i="11" a="1"/>
  <c r="C428" i="11" a="1"/>
  <c r="F259" i="11" a="1"/>
  <c r="C8" i="11" a="1"/>
  <c r="F34" i="11" a="1"/>
  <c r="F116" i="11" a="1"/>
  <c r="C63" i="11" a="1"/>
  <c r="F366" i="11" a="1"/>
  <c r="F633" i="11" a="1"/>
  <c r="F297" i="11" a="1"/>
  <c r="C30" i="11" a="1"/>
  <c r="C321" i="11" a="1"/>
  <c r="F232" i="11" a="1"/>
  <c r="C158" i="11" a="1"/>
  <c r="F111" i="11" a="1"/>
  <c r="F423" i="11" a="1"/>
  <c r="F368" i="11" a="1"/>
  <c r="C329" i="11" a="1"/>
  <c r="F495" i="11" a="1"/>
  <c r="C429" i="11" a="1"/>
  <c r="C217" i="11" a="1"/>
  <c r="F58" i="11" a="1"/>
  <c r="F251" i="11" a="1"/>
  <c r="C155" i="11" a="1"/>
  <c r="F126" i="11" a="1"/>
  <c r="F145" i="11" a="1"/>
  <c r="F136" i="11" a="1"/>
  <c r="C375" i="11" a="1"/>
  <c r="F553" i="11" a="1"/>
  <c r="C164" i="11" a="1"/>
  <c r="C221" i="11" a="1"/>
  <c r="C419" i="11" a="1"/>
  <c r="C67" i="11" a="1"/>
  <c r="F717" i="11" a="1"/>
  <c r="F606" i="11" a="1"/>
  <c r="F719" i="11" a="1"/>
  <c r="C688" i="11" a="1"/>
  <c r="C735" i="11" a="1"/>
  <c r="C604" i="11" a="1"/>
  <c r="F36" i="11" a="1"/>
  <c r="F274" i="11" a="1"/>
  <c r="C12" i="11" a="1"/>
  <c r="F631" i="11" a="1"/>
  <c r="C425" i="11" a="1"/>
  <c r="C124" i="11" a="1"/>
  <c r="F424" i="11" a="1"/>
  <c r="F294" i="11" a="1"/>
  <c r="C31" i="11" a="1"/>
  <c r="F735" i="11" a="1"/>
  <c r="C339" i="11" a="1"/>
  <c r="F640" i="11" a="1"/>
  <c r="F658" i="11" a="1"/>
  <c r="F245" i="11" a="1"/>
  <c r="B13" i="16" a="1"/>
  <c r="C234" i="11" a="1"/>
  <c r="F700" i="11" a="1"/>
  <c r="F255" i="11" a="1"/>
  <c r="F647" i="11" a="1"/>
  <c r="F625" i="11" a="1"/>
  <c r="F478" i="11" a="1"/>
  <c r="F189" i="11" a="1"/>
  <c r="C422" i="11" a="1"/>
  <c r="C129" i="11" a="1"/>
  <c r="F393" i="11" a="1"/>
  <c r="F10" i="11" a="1"/>
  <c r="F269" i="11" a="1"/>
  <c r="C670" i="11" a="1"/>
  <c r="C370" i="11" a="1"/>
  <c r="C718" i="11" a="1"/>
  <c r="F369" i="11" a="1"/>
  <c r="F252" i="11" a="1"/>
  <c r="C41" i="11" a="1"/>
  <c r="F431" i="11" a="1"/>
  <c r="C291" i="11" a="1"/>
  <c r="C116" i="11" a="1"/>
  <c r="F122" i="11" a="1"/>
  <c r="C768" i="11" a="1"/>
  <c r="C577" i="11" a="1"/>
  <c r="C667" i="11" a="1"/>
  <c r="F477" i="11" a="1"/>
  <c r="F568" i="11" a="1"/>
  <c r="C273" i="11" a="1"/>
  <c r="F121" i="11" a="1"/>
  <c r="C170" i="11" a="1"/>
  <c r="C537" i="11" a="1"/>
  <c r="C19" i="11" a="1"/>
  <c r="F353" i="11" a="1"/>
  <c r="F433" i="11" a="1"/>
  <c r="F115" i="11" a="1"/>
  <c r="F558" i="11" a="1"/>
  <c r="C573" i="11" a="1"/>
  <c r="C473" i="11" a="1"/>
  <c r="C407" i="11" a="1"/>
  <c r="C40" i="11" a="1"/>
  <c r="F619" i="11" a="1"/>
  <c r="C126" i="11" a="1"/>
  <c r="C484" i="11" a="1"/>
  <c r="C434" i="11" a="1"/>
  <c r="F453" i="11" a="1"/>
  <c r="C446" i="11" a="1"/>
  <c r="C619" i="11" a="1"/>
  <c r="F473" i="11" a="1"/>
  <c r="F643" i="11" a="1"/>
  <c r="C780" i="11" a="1"/>
  <c r="B17" i="16" a="1"/>
  <c r="F468" i="11" a="1"/>
  <c r="C277" i="11" a="1"/>
  <c r="F367" i="11" a="1"/>
  <c r="F456" i="11" a="1"/>
  <c r="F737" i="11" a="1"/>
  <c r="C512" i="11" a="1"/>
  <c r="F690" i="11" a="1"/>
  <c r="C202" i="11" a="1"/>
  <c r="F687" i="11" a="1"/>
  <c r="F382" i="11" a="1"/>
  <c r="F249" i="11" a="1"/>
  <c r="C144" i="11" a="1"/>
  <c r="F432" i="11" a="1"/>
  <c r="C738" i="11" a="1"/>
  <c r="C421" i="11" a="1"/>
  <c r="F132" i="11" a="1"/>
  <c r="F202" i="11" a="1"/>
  <c r="C672" i="11" a="1"/>
  <c r="F184" i="11" a="1"/>
  <c r="F334" i="11" a="1"/>
  <c r="F580" i="11" a="1"/>
  <c r="C381" i="11" a="1"/>
  <c r="F88" i="11" a="1"/>
  <c r="C433" i="11" a="1"/>
  <c r="C749" i="11" a="1"/>
  <c r="C526" i="11" a="1"/>
  <c r="F338" i="11" a="1"/>
  <c r="C745" i="11" a="1"/>
  <c r="C454" i="11" a="1"/>
  <c r="C159" i="11" a="1"/>
  <c r="F150" i="11" a="1"/>
  <c r="C95" i="11" a="1"/>
  <c r="F701" i="11" a="1"/>
  <c r="F192" i="11" a="1"/>
  <c r="C587" i="11" a="1"/>
  <c r="C540" i="11" a="1"/>
  <c r="C34" i="11" a="1"/>
  <c r="C74" i="11" a="1"/>
  <c r="C624" i="11" a="1"/>
  <c r="C601" i="11" a="1"/>
  <c r="C96" i="11" a="1"/>
  <c r="C732" i="11" a="1"/>
  <c r="F648" i="11" a="1"/>
  <c r="F628" i="11" a="1"/>
  <c r="F491" i="11" a="1"/>
  <c r="F123" i="11" a="1"/>
  <c r="C166" i="11" a="1"/>
  <c r="F637" i="11" a="1"/>
  <c r="F718" i="11" a="1"/>
  <c r="C390" i="11" a="1"/>
  <c r="F273" i="11" a="1"/>
  <c r="C546" i="11" a="1"/>
  <c r="C371" i="11" a="1"/>
  <c r="C378" i="11" a="1"/>
  <c r="F57" i="11" a="1"/>
  <c r="C333" i="11" a="1"/>
  <c r="C145" i="11" a="1"/>
  <c r="C391" i="11" a="1"/>
  <c r="C645" i="11" a="1"/>
  <c r="C118" i="11" a="1"/>
  <c r="F705" i="11" a="1"/>
  <c r="F776" i="11" a="1"/>
  <c r="F96" i="11" a="1"/>
  <c r="F542" i="11" a="1"/>
  <c r="C616" i="11" a="1"/>
  <c r="C548" i="11" a="1"/>
  <c r="C638" i="11" a="1"/>
  <c r="F179" i="11" a="1"/>
  <c r="C595" i="11" a="1"/>
  <c r="C665" i="11" a="1"/>
  <c r="C408" i="11" a="1"/>
  <c r="C179" i="11" a="1"/>
  <c r="F354" i="11" a="1"/>
  <c r="F300" i="11" a="1"/>
  <c r="F769" i="11" a="1"/>
  <c r="F237" i="11" a="1"/>
  <c r="F754" i="11" a="1"/>
  <c r="F395" i="11" a="1"/>
  <c r="C272" i="11" a="1"/>
  <c r="C506" i="11" a="1"/>
  <c r="C280" i="11" a="1"/>
  <c r="C594" i="11" a="1"/>
  <c r="F141" i="11" a="1"/>
  <c r="C303" i="11" a="1"/>
  <c r="C365" i="11" a="1"/>
  <c r="F694" i="11" a="1"/>
  <c r="C783" i="11" a="1"/>
  <c r="F359" i="11" a="1"/>
  <c r="F229" i="11" a="1"/>
  <c r="C516" i="11" a="1"/>
  <c r="C206" i="11" a="1"/>
  <c r="C226" i="11" a="1"/>
  <c r="C499" i="11" a="1"/>
  <c r="C701" i="11" a="1"/>
  <c r="C775" i="11" a="1"/>
  <c r="C168" i="11" a="1"/>
  <c r="F124" i="11" a="1"/>
  <c r="C218" i="11" a="1"/>
  <c r="F93" i="11" a="1"/>
  <c r="C545" i="11" a="1"/>
  <c r="C193" i="11" a="1"/>
  <c r="F514" i="11" a="1"/>
  <c r="C177" i="11" a="1"/>
  <c r="F206" i="11" a="1"/>
  <c r="C230" i="11" a="1"/>
  <c r="F139" i="11" a="1"/>
  <c r="C729" i="11" a="1"/>
  <c r="C474" i="11" a="1"/>
  <c r="F496" i="11" a="1"/>
  <c r="F443" i="11" a="1"/>
  <c r="C150" i="11" a="1"/>
  <c r="F608" i="11" a="1"/>
  <c r="F349" i="11" a="1"/>
  <c r="C268" i="11" a="1"/>
  <c r="C784" i="11" a="1"/>
  <c r="C535" i="11" a="1"/>
  <c r="C21" i="11" a="1"/>
  <c r="F407" i="11" a="1"/>
  <c r="F537" i="11" a="1"/>
  <c r="C22" i="11" a="1"/>
  <c r="F761" i="11" a="1"/>
  <c r="F69" i="11" a="1"/>
  <c r="F276" i="11" a="1"/>
  <c r="F592" i="11" a="1"/>
  <c r="F405" i="11" a="1"/>
  <c r="F749" i="11" a="1"/>
  <c r="F749" i="11" l="1"/>
  <c r="F405" i="11"/>
  <c r="F592" i="11"/>
  <c r="F276" i="11"/>
  <c r="F69" i="11"/>
  <c r="F761" i="11"/>
  <c r="C22" i="11"/>
  <c r="F537" i="11"/>
  <c r="F407" i="11"/>
  <c r="C21" i="11"/>
  <c r="C535" i="11"/>
  <c r="C784" i="11"/>
  <c r="C268" i="11"/>
  <c r="F349" i="11"/>
  <c r="F608" i="11"/>
  <c r="C150" i="11"/>
  <c r="F443" i="11"/>
  <c r="F496" i="11"/>
  <c r="C474" i="11"/>
  <c r="C729" i="11"/>
  <c r="F139" i="11"/>
  <c r="C230" i="11"/>
  <c r="F206" i="11"/>
  <c r="C177" i="11"/>
  <c r="F514" i="11"/>
  <c r="C193" i="11"/>
  <c r="C545" i="11"/>
  <c r="F93" i="11"/>
  <c r="C218" i="11"/>
  <c r="F124" i="11"/>
  <c r="C168" i="11"/>
  <c r="C775" i="11"/>
  <c r="C701" i="11"/>
  <c r="C499" i="11"/>
  <c r="C226" i="11"/>
  <c r="C206" i="11"/>
  <c r="C516" i="11"/>
  <c r="F229" i="11"/>
  <c r="F359" i="11"/>
  <c r="C783" i="11"/>
  <c r="F694" i="11"/>
  <c r="C365" i="11"/>
  <c r="C303" i="11"/>
  <c r="F141" i="11"/>
  <c r="C594" i="11"/>
  <c r="C280" i="11"/>
  <c r="C506" i="11"/>
  <c r="C272" i="11"/>
  <c r="F395" i="11"/>
  <c r="F754" i="11"/>
  <c r="F237" i="11"/>
  <c r="F769" i="11"/>
  <c r="F300" i="11"/>
  <c r="F354" i="11"/>
  <c r="C179" i="11"/>
  <c r="C408" i="11"/>
  <c r="C665" i="11"/>
  <c r="C595" i="11"/>
  <c r="F179" i="11"/>
  <c r="C638" i="11"/>
  <c r="C548" i="11"/>
  <c r="C616" i="11"/>
  <c r="F542" i="11"/>
  <c r="F96" i="11"/>
  <c r="F776" i="11"/>
  <c r="F705" i="11"/>
  <c r="C118" i="11"/>
  <c r="C645" i="11"/>
  <c r="C391" i="11"/>
  <c r="C145" i="11"/>
  <c r="C333" i="11"/>
  <c r="F57" i="11"/>
  <c r="C378" i="11"/>
  <c r="C371" i="11"/>
  <c r="C546" i="11"/>
  <c r="F273" i="11"/>
  <c r="C390" i="11"/>
  <c r="F718" i="11"/>
  <c r="F637" i="11"/>
  <c r="C166" i="11"/>
  <c r="F123" i="11"/>
  <c r="F491" i="11"/>
  <c r="F628" i="11"/>
  <c r="F648" i="11"/>
  <c r="C732" i="11"/>
  <c r="C96" i="11"/>
  <c r="C601" i="11"/>
  <c r="C624" i="11"/>
  <c r="C74" i="11"/>
  <c r="C34" i="11"/>
  <c r="C540" i="11"/>
  <c r="C587" i="11"/>
  <c r="F192" i="11"/>
  <c r="F701" i="11"/>
  <c r="C95" i="11"/>
  <c r="F150" i="11"/>
  <c r="C159" i="11"/>
  <c r="C454" i="11"/>
  <c r="C745" i="11"/>
  <c r="F338" i="11"/>
  <c r="C526" i="11"/>
  <c r="C749" i="11"/>
  <c r="C433" i="11"/>
  <c r="F88" i="11"/>
  <c r="C381" i="11"/>
  <c r="F580" i="11"/>
  <c r="F334" i="11"/>
  <c r="F184" i="11"/>
  <c r="C672" i="11"/>
  <c r="F202" i="11"/>
  <c r="F132" i="11"/>
  <c r="C421" i="11"/>
  <c r="C738" i="11"/>
  <c r="F432" i="11"/>
  <c r="C144" i="11"/>
  <c r="F249" i="11"/>
  <c r="F382" i="11"/>
  <c r="F687" i="11"/>
  <c r="C202" i="11"/>
  <c r="F690" i="11"/>
  <c r="C512" i="11"/>
  <c r="F737" i="11"/>
  <c r="F456" i="11"/>
  <c r="F367" i="11"/>
  <c r="C277" i="11"/>
  <c r="F468" i="11"/>
  <c r="B17" i="16"/>
  <c r="C780" i="11"/>
  <c r="F643" i="11"/>
  <c r="F473" i="11"/>
  <c r="C619" i="11"/>
  <c r="C446" i="11"/>
  <c r="F453" i="11"/>
  <c r="C434" i="11"/>
  <c r="C484" i="11"/>
  <c r="C126" i="11"/>
  <c r="F619" i="11"/>
  <c r="C40" i="11"/>
  <c r="C407" i="11"/>
  <c r="C473" i="11"/>
  <c r="C573" i="11"/>
  <c r="F558" i="11"/>
  <c r="F115" i="11"/>
  <c r="F433" i="11"/>
  <c r="F353" i="11"/>
  <c r="C19" i="11"/>
  <c r="C537" i="11"/>
  <c r="C170" i="11"/>
  <c r="F121" i="11"/>
  <c r="C273" i="11"/>
  <c r="F568" i="11"/>
  <c r="F477" i="11"/>
  <c r="C667" i="11"/>
  <c r="C577" i="11"/>
  <c r="C768" i="11"/>
  <c r="F122" i="11"/>
  <c r="C116" i="11"/>
  <c r="C291" i="11"/>
  <c r="F431" i="11"/>
  <c r="C41" i="11"/>
  <c r="F252" i="11"/>
  <c r="F369" i="11"/>
  <c r="C718" i="11"/>
  <c r="C370" i="11"/>
  <c r="C670" i="11"/>
  <c r="F269" i="11"/>
  <c r="F10" i="11"/>
  <c r="F393" i="11"/>
  <c r="C129" i="11"/>
  <c r="C422" i="11"/>
  <c r="F189" i="11"/>
  <c r="F478" i="11"/>
  <c r="F625" i="11"/>
  <c r="F647" i="11"/>
  <c r="F255" i="11"/>
  <c r="F700" i="11"/>
  <c r="C234" i="11"/>
  <c r="B13" i="16"/>
  <c r="F245" i="11"/>
  <c r="F658" i="11"/>
  <c r="F640" i="11"/>
  <c r="C339" i="11"/>
  <c r="F735" i="11"/>
  <c r="C31" i="11"/>
  <c r="F294" i="11"/>
  <c r="F424" i="11"/>
  <c r="C124" i="11"/>
  <c r="C425" i="11"/>
  <c r="F631" i="11"/>
  <c r="C12" i="11"/>
  <c r="F274" i="11"/>
  <c r="F36" i="11"/>
  <c r="C604" i="11"/>
  <c r="C735" i="11"/>
  <c r="C688" i="11"/>
  <c r="F719" i="11"/>
  <c r="F606" i="11"/>
  <c r="F717" i="11"/>
  <c r="C67" i="11"/>
  <c r="C419" i="11"/>
  <c r="C221" i="11"/>
  <c r="C164" i="11"/>
  <c r="F553" i="11"/>
  <c r="C375" i="11"/>
  <c r="F136" i="11"/>
  <c r="F145" i="11"/>
  <c r="F126" i="11"/>
  <c r="C155" i="11"/>
  <c r="F251" i="11"/>
  <c r="F58" i="11"/>
  <c r="C217" i="11"/>
  <c r="C429" i="11"/>
  <c r="F495" i="11"/>
  <c r="C329" i="11"/>
  <c r="F368" i="11"/>
  <c r="F423" i="11"/>
  <c r="F111" i="11"/>
  <c r="C158" i="11"/>
  <c r="F232" i="11"/>
  <c r="C321" i="11"/>
  <c r="C30" i="11"/>
  <c r="F297" i="11"/>
  <c r="F633" i="11"/>
  <c r="F366" i="11"/>
  <c r="C63" i="11"/>
  <c r="F116" i="11"/>
  <c r="F34" i="11"/>
  <c r="C8" i="11"/>
  <c r="F259" i="11"/>
  <c r="C428" i="11"/>
  <c r="F726" i="11"/>
  <c r="F331" i="11"/>
  <c r="F164" i="11"/>
  <c r="C228" i="11"/>
  <c r="C644" i="11"/>
  <c r="F649" i="11"/>
  <c r="C467" i="11"/>
  <c r="C731" i="11"/>
  <c r="C770" i="11"/>
  <c r="C709" i="11"/>
  <c r="C122" i="11"/>
  <c r="F365" i="11"/>
  <c r="F576" i="11"/>
  <c r="C576" i="11"/>
  <c r="F503" i="11"/>
  <c r="C36" i="11"/>
  <c r="C746" i="11"/>
  <c r="C761" i="11"/>
  <c r="C671" i="11"/>
  <c r="F119" i="11"/>
  <c r="C295" i="11"/>
  <c r="C191" i="11"/>
  <c r="F222" i="11"/>
  <c r="C75" i="11"/>
  <c r="C435" i="11"/>
  <c r="B25" i="16"/>
  <c r="C673" i="11"/>
  <c r="C602" i="11"/>
  <c r="F475" i="11"/>
  <c r="C733" i="11"/>
  <c r="C57" i="11"/>
  <c r="B5" i="16"/>
  <c r="F340" i="11"/>
  <c r="F756" i="11"/>
  <c r="F746" i="11"/>
  <c r="F105" i="11"/>
  <c r="F510" i="11"/>
  <c r="F333" i="11"/>
  <c r="F125" i="11"/>
  <c r="C84" i="11"/>
  <c r="C716" i="11"/>
  <c r="C257" i="11"/>
  <c r="F461" i="11"/>
  <c r="C152" i="11"/>
  <c r="F75" i="11"/>
  <c r="F734" i="11"/>
  <c r="C113" i="11"/>
  <c r="C678" i="11"/>
  <c r="F400" i="11"/>
  <c r="F152" i="11"/>
  <c r="F337" i="11"/>
  <c r="C286" i="11"/>
  <c r="C111" i="11"/>
  <c r="C117" i="11"/>
  <c r="C186" i="11"/>
  <c r="C165" i="11"/>
  <c r="C24" i="11"/>
  <c r="C216" i="11"/>
  <c r="C89" i="11"/>
  <c r="F205" i="11"/>
  <c r="C372" i="11"/>
  <c r="C136" i="11"/>
  <c r="C32" i="11"/>
  <c r="F674" i="11"/>
  <c r="F458" i="11"/>
  <c r="F671" i="11"/>
  <c r="F389" i="11"/>
  <c r="C60" i="11"/>
  <c r="F712" i="11"/>
  <c r="C355" i="11"/>
  <c r="F699" i="11"/>
  <c r="F482" i="11"/>
  <c r="F575" i="11"/>
  <c r="C93" i="11"/>
  <c r="F356" i="11"/>
  <c r="F766" i="11"/>
  <c r="C556" i="11"/>
  <c r="F554" i="11"/>
  <c r="C360" i="11"/>
  <c r="F32" i="11"/>
  <c r="F138" i="11"/>
  <c r="C380" i="11"/>
  <c r="F494" i="11"/>
  <c r="C47" i="11"/>
  <c r="C632" i="11"/>
  <c r="C524" i="11"/>
  <c r="F62" i="11"/>
  <c r="C707" i="11"/>
  <c r="F260" i="11"/>
  <c r="C161" i="11"/>
  <c r="C652" i="11"/>
  <c r="C416" i="11"/>
  <c r="C314" i="11"/>
  <c r="F261" i="11"/>
  <c r="C777" i="11"/>
  <c r="C44" i="11"/>
  <c r="F739" i="11"/>
  <c r="C583" i="11"/>
  <c r="C231" i="11"/>
  <c r="F397" i="11"/>
  <c r="C190" i="11"/>
  <c r="F46" i="11"/>
  <c r="C525" i="11"/>
  <c r="C680" i="11"/>
  <c r="F492" i="11"/>
  <c r="C637" i="11"/>
  <c r="F201" i="11"/>
  <c r="C137" i="11"/>
  <c r="F464" i="11"/>
  <c r="F574" i="11"/>
  <c r="C235" i="11"/>
  <c r="C554" i="11"/>
  <c r="B19" i="16"/>
  <c r="F153" i="11"/>
  <c r="C754" i="11"/>
  <c r="F627" i="11"/>
  <c r="C639" i="11"/>
  <c r="F516" i="11"/>
  <c r="F654" i="11"/>
  <c r="C423" i="11"/>
  <c r="C163" i="11"/>
  <c r="F428" i="11"/>
  <c r="C653" i="11"/>
  <c r="C495" i="11"/>
  <c r="F227" i="11"/>
  <c r="F37" i="11"/>
  <c r="C243" i="11"/>
  <c r="C586" i="11"/>
  <c r="F166" i="11"/>
  <c r="C362" i="11"/>
  <c r="F120" i="11"/>
  <c r="C38" i="11"/>
  <c r="C334" i="11"/>
  <c r="C210" i="11"/>
  <c r="C358" i="11"/>
  <c r="C271" i="11"/>
  <c r="C311" i="11"/>
  <c r="F667" i="11"/>
  <c r="F419" i="11"/>
  <c r="C656" i="11"/>
  <c r="F584" i="11"/>
  <c r="C18" i="11"/>
  <c r="F774" i="11"/>
  <c r="F257" i="11"/>
  <c r="C776" i="11"/>
  <c r="C590" i="11"/>
  <c r="F555" i="11"/>
  <c r="B21" i="16"/>
  <c r="C734" i="11"/>
  <c r="F272" i="11"/>
  <c r="C694" i="11"/>
  <c r="F23" i="11"/>
  <c r="B7" i="16"/>
  <c r="F483" i="11"/>
  <c r="F290" i="11"/>
  <c r="C133" i="11"/>
  <c r="C628" i="11"/>
  <c r="F425" i="11"/>
  <c r="F577" i="11"/>
  <c r="F733" i="11"/>
  <c r="F605" i="11"/>
  <c r="C233" i="11"/>
  <c r="C125" i="11"/>
  <c r="C600" i="11"/>
  <c r="F511" i="11"/>
  <c r="F414" i="11"/>
  <c r="F672" i="11"/>
  <c r="C394" i="11"/>
  <c r="C500" i="11"/>
  <c r="F706" i="11"/>
  <c r="C627" i="11"/>
  <c r="F95" i="11"/>
  <c r="F579" i="11"/>
  <c r="F499" i="11"/>
  <c r="F780" i="11"/>
  <c r="F296" i="11"/>
  <c r="C702" i="11"/>
  <c r="C620" i="11"/>
  <c r="C509" i="11"/>
  <c r="C402" i="11"/>
  <c r="C320" i="11"/>
  <c r="C482" i="11"/>
  <c r="C689" i="11"/>
  <c r="F632" i="11"/>
  <c r="C332" i="11"/>
  <c r="C572" i="11"/>
  <c r="F695" i="11"/>
  <c r="C753" i="11"/>
  <c r="C71" i="11"/>
  <c r="C593" i="11"/>
  <c r="F566" i="11"/>
  <c r="C315" i="11"/>
  <c r="F86" i="11"/>
  <c r="C363" i="11"/>
  <c r="C424" i="11"/>
  <c r="C157" i="11"/>
  <c r="B6" i="16"/>
  <c r="C530" i="11"/>
  <c r="C66" i="11"/>
  <c r="F557" i="11"/>
  <c r="C565" i="11"/>
  <c r="C630" i="11"/>
  <c r="C730" i="11"/>
  <c r="C225" i="11"/>
  <c r="F655" i="11"/>
  <c r="F339" i="11"/>
  <c r="F47" i="11"/>
  <c r="F406" i="11"/>
  <c r="F702" i="11"/>
  <c r="F757" i="11"/>
  <c r="C704" i="11"/>
  <c r="F39" i="11"/>
  <c r="C774" i="11"/>
  <c r="F573" i="11"/>
  <c r="C351" i="11"/>
  <c r="C105" i="11"/>
  <c r="F362" i="11"/>
  <c r="C270" i="11"/>
  <c r="F351" i="11"/>
  <c r="F635" i="11"/>
  <c r="F657" i="11"/>
  <c r="C64" i="11"/>
  <c r="F253" i="11"/>
  <c r="C294" i="11"/>
  <c r="F33" i="11"/>
  <c r="F317" i="11"/>
  <c r="C142" i="11"/>
  <c r="F771" i="11"/>
  <c r="F66" i="11"/>
  <c r="C700" i="11"/>
  <c r="C411" i="11"/>
  <c r="F74" i="11"/>
  <c r="C260" i="11"/>
  <c r="C37" i="11"/>
  <c r="F292" i="11"/>
  <c r="F677" i="11"/>
  <c r="C88" i="11"/>
  <c r="C649" i="11"/>
  <c r="F624" i="11"/>
  <c r="F460" i="11"/>
  <c r="C244" i="11"/>
  <c r="C201" i="11"/>
  <c r="F364" i="11"/>
  <c r="F504" i="11"/>
  <c r="F411" i="11"/>
  <c r="C406" i="11"/>
  <c r="F413" i="11"/>
  <c r="F720" i="11"/>
  <c r="F544" i="11"/>
  <c r="C655" i="11"/>
  <c r="C698" i="11"/>
  <c r="F607" i="11"/>
  <c r="C43" i="11"/>
  <c r="C275" i="11"/>
  <c r="F212" i="11"/>
  <c r="F31" i="11"/>
  <c r="F620" i="11"/>
  <c r="C625" i="11"/>
  <c r="C712" i="11"/>
  <c r="C675" i="11"/>
  <c r="F92" i="11"/>
  <c r="F22" i="11"/>
  <c r="F221" i="11"/>
  <c r="F653" i="11"/>
  <c r="C389" i="11"/>
  <c r="C236" i="11"/>
  <c r="F104" i="11"/>
  <c r="C115" i="11"/>
  <c r="F213" i="11"/>
  <c r="F67" i="11"/>
  <c r="F357" i="11"/>
  <c r="C646" i="11"/>
  <c r="F497" i="11"/>
  <c r="F284" i="11"/>
  <c r="F149" i="11"/>
  <c r="F226" i="11"/>
  <c r="C403" i="11"/>
  <c r="F506" i="11"/>
  <c r="C185" i="11"/>
  <c r="C87" i="11"/>
  <c r="F587" i="11"/>
  <c r="F417" i="11"/>
  <c r="C331" i="11"/>
  <c r="C354" i="11"/>
  <c r="C99" i="11"/>
  <c r="F293" i="11"/>
  <c r="C103" i="11"/>
  <c r="F638" i="11"/>
  <c r="B9" i="16"/>
  <c r="C256" i="11"/>
  <c r="F755" i="11"/>
  <c r="C299" i="11"/>
  <c r="C250" i="11"/>
  <c r="F490" i="11"/>
  <c r="C76" i="11"/>
  <c r="F783" i="11"/>
  <c r="C313" i="11"/>
  <c r="F21" i="11"/>
  <c r="F548" i="11"/>
  <c r="F236" i="11"/>
  <c r="F160" i="11"/>
  <c r="C470" i="11"/>
  <c r="C123" i="11"/>
  <c r="C120" i="11"/>
  <c r="C589" i="11"/>
  <c r="F188" i="11"/>
  <c r="F402" i="11"/>
  <c r="F540" i="11"/>
  <c r="F283" i="11"/>
  <c r="C479" i="11"/>
  <c r="F131" i="11"/>
  <c r="C400" i="11"/>
  <c r="F590" i="11"/>
  <c r="C636" i="11"/>
  <c r="F302" i="11"/>
  <c r="C569" i="11"/>
  <c r="B22" i="16"/>
  <c r="F716" i="11"/>
  <c r="F543" i="11"/>
  <c r="C130" i="11"/>
  <c r="F140" i="11"/>
  <c r="F158" i="11"/>
  <c r="C205" i="11"/>
  <c r="F639" i="11"/>
  <c r="F634" i="11"/>
  <c r="F480" i="11"/>
  <c r="F708" i="11"/>
  <c r="C151" i="11"/>
  <c r="C651" i="11"/>
  <c r="F770" i="11"/>
  <c r="F301" i="11"/>
  <c r="C642" i="11"/>
  <c r="C51" i="11"/>
  <c r="C211" i="11"/>
  <c r="F285" i="11"/>
  <c r="C466" i="11"/>
  <c r="F784" i="11"/>
  <c r="C490" i="11"/>
  <c r="F750" i="11"/>
  <c r="F371" i="11"/>
  <c r="F591" i="11"/>
  <c r="C443" i="11"/>
  <c r="C465" i="11"/>
  <c r="F186" i="11"/>
  <c r="C720" i="11"/>
  <c r="C420" i="11"/>
  <c r="C475" i="11"/>
  <c r="F220" i="11"/>
  <c r="F43" i="11"/>
  <c r="C325" i="11"/>
  <c r="C606" i="11"/>
  <c r="F764" i="11"/>
  <c r="C691" i="11"/>
  <c r="C409" i="11"/>
  <c r="C327" i="11"/>
  <c r="F279" i="11"/>
  <c r="C558" i="11"/>
  <c r="B14" i="16"/>
  <c r="C310" i="11"/>
  <c r="F709" i="11"/>
  <c r="C687" i="11"/>
  <c r="C83" i="11"/>
  <c r="C322" i="11"/>
  <c r="F388" i="11"/>
  <c r="C566" i="11"/>
  <c r="F45" i="11"/>
  <c r="F182" i="11"/>
  <c r="F729" i="11"/>
  <c r="F112" i="11"/>
  <c r="F479" i="11"/>
  <c r="C227" i="11"/>
  <c r="C534" i="11"/>
  <c r="C90" i="11"/>
  <c r="C449" i="11"/>
  <c r="C296" i="11"/>
  <c r="C181" i="11"/>
  <c r="F72" i="11"/>
  <c r="C736" i="11"/>
  <c r="C510" i="11"/>
  <c r="C69" i="11"/>
  <c r="C740" i="11"/>
  <c r="C289" i="11"/>
  <c r="F376" i="11"/>
  <c r="C292" i="11"/>
  <c r="F430" i="11"/>
  <c r="F323" i="11"/>
  <c r="F469" i="11"/>
  <c r="F42" i="11"/>
  <c r="C755" i="11"/>
  <c r="F258" i="11"/>
  <c r="F444" i="11"/>
  <c r="F130" i="11"/>
  <c r="C318" i="11"/>
  <c r="F243" i="11"/>
  <c r="F668" i="11"/>
  <c r="C279" i="11"/>
  <c r="C631" i="11"/>
  <c r="C599" i="11"/>
  <c r="C460" i="11"/>
  <c r="C312" i="11"/>
  <c r="F744" i="11"/>
  <c r="F304" i="11"/>
  <c r="F588" i="11"/>
  <c r="F135" i="11"/>
  <c r="F181" i="11"/>
  <c r="F427" i="11"/>
  <c r="F289" i="11"/>
  <c r="F498" i="11"/>
  <c r="F73" i="11"/>
  <c r="F218" i="11"/>
  <c r="C641" i="11"/>
  <c r="C396" i="11"/>
  <c r="F732" i="11"/>
  <c r="C20" i="11"/>
  <c r="F190" i="11"/>
  <c r="F681" i="11"/>
  <c r="C635" i="11"/>
  <c r="F85" i="11"/>
  <c r="F64" i="11"/>
  <c r="F244" i="11"/>
  <c r="F51" i="11"/>
  <c r="F358" i="11"/>
  <c r="F775" i="11"/>
  <c r="C483" i="11"/>
  <c r="F381" i="11"/>
  <c r="C557" i="11"/>
  <c r="F209" i="11"/>
  <c r="C623" i="11"/>
  <c r="C621" i="11"/>
  <c r="C49" i="11"/>
  <c r="F715" i="11"/>
  <c r="F434" i="11"/>
  <c r="F325" i="11"/>
  <c r="C147" i="11"/>
  <c r="C353" i="11"/>
  <c r="C553" i="11"/>
  <c r="F626" i="11"/>
  <c r="C392" i="11"/>
  <c r="F773" i="11"/>
  <c r="C223" i="11"/>
  <c r="C441" i="11"/>
  <c r="F210" i="11"/>
  <c r="F311" i="11"/>
  <c r="C643" i="11"/>
  <c r="F727" i="11"/>
  <c r="F578" i="11"/>
  <c r="F502" i="11"/>
  <c r="F157" i="11"/>
  <c r="F567" i="11"/>
  <c r="C596" i="11"/>
  <c r="C348" i="11"/>
  <c r="C570" i="11"/>
  <c r="F235" i="11"/>
  <c r="F267" i="11"/>
  <c r="F90" i="11"/>
  <c r="C451" i="11"/>
  <c r="C452" i="11"/>
  <c r="F319" i="11"/>
  <c r="F600" i="11"/>
  <c r="C162" i="11"/>
  <c r="C514" i="11"/>
  <c r="C468" i="11"/>
  <c r="C697" i="11"/>
  <c r="F322" i="11"/>
  <c r="F741" i="11"/>
  <c r="F161" i="11"/>
  <c r="F547" i="11"/>
  <c r="F641" i="11"/>
  <c r="C169" i="11"/>
  <c r="C379" i="11"/>
  <c r="F515" i="11"/>
  <c r="C276" i="11"/>
  <c r="C258" i="11"/>
  <c r="C478" i="11"/>
  <c r="F102" i="11"/>
  <c r="C758" i="11"/>
  <c r="F530" i="11"/>
  <c r="F97" i="11"/>
  <c r="C764" i="11"/>
  <c r="C756" i="11"/>
  <c r="C285" i="11"/>
  <c r="C727" i="11"/>
  <c r="F698" i="11"/>
  <c r="F277" i="11"/>
  <c r="F370" i="11"/>
  <c r="C677" i="11"/>
  <c r="F250" i="11"/>
  <c r="F35" i="11"/>
  <c r="F409" i="11"/>
  <c r="F377" i="11"/>
  <c r="C399" i="11"/>
  <c r="F347" i="11"/>
  <c r="F408" i="11"/>
  <c r="F410" i="11"/>
  <c r="C330" i="11"/>
  <c r="F320" i="11"/>
  <c r="F429" i="11"/>
  <c r="F589" i="11"/>
  <c r="C229" i="11"/>
  <c r="C515" i="11"/>
  <c r="F328" i="11"/>
  <c r="F299" i="11"/>
  <c r="F569" i="11"/>
  <c r="C192" i="11"/>
  <c r="F621" i="11"/>
  <c r="C742" i="11"/>
  <c r="C458" i="11"/>
  <c r="F597" i="11"/>
  <c r="F652" i="11"/>
  <c r="B12" i="16"/>
  <c r="C148" i="11"/>
  <c r="F375" i="11"/>
  <c r="C59" i="11"/>
  <c r="F513" i="11"/>
  <c r="C215" i="11"/>
  <c r="C382" i="11"/>
  <c r="F618" i="11"/>
  <c r="F779" i="11"/>
  <c r="F363" i="11"/>
  <c r="F651" i="11"/>
  <c r="F642" i="11"/>
  <c r="C713" i="11"/>
  <c r="F159" i="11"/>
  <c r="F143" i="11"/>
  <c r="F162" i="11"/>
  <c r="C388" i="11"/>
  <c r="C706" i="11"/>
  <c r="F512" i="11"/>
  <c r="C711" i="11"/>
  <c r="F670" i="11"/>
  <c r="C531" i="11"/>
  <c r="F99" i="11"/>
  <c r="C336" i="11"/>
  <c r="F622" i="11"/>
  <c r="F730" i="11"/>
  <c r="F128" i="11"/>
  <c r="F778" i="11"/>
  <c r="C374" i="11"/>
  <c r="F532" i="11"/>
  <c r="C453" i="11"/>
  <c r="C335" i="11"/>
  <c r="C356" i="11"/>
  <c r="C605" i="11"/>
  <c r="C405" i="11"/>
  <c r="F742" i="11"/>
  <c r="F599" i="11"/>
  <c r="F177" i="11"/>
  <c r="C469" i="11"/>
  <c r="F529" i="11"/>
  <c r="C278" i="11"/>
  <c r="F527" i="11"/>
  <c r="F445" i="11"/>
  <c r="C654" i="11"/>
  <c r="C287" i="11"/>
  <c r="F598" i="11"/>
  <c r="C622" i="11"/>
  <c r="C254" i="11"/>
  <c r="F474" i="11"/>
  <c r="F522" i="11"/>
  <c r="C719" i="11"/>
  <c r="C507" i="11"/>
  <c r="F665" i="11"/>
  <c r="F312" i="11"/>
  <c r="F87" i="11"/>
  <c r="C773" i="11"/>
  <c r="C86" i="11"/>
  <c r="F60" i="11"/>
  <c r="F703" i="11"/>
  <c r="C92" i="11"/>
  <c r="F63" i="11"/>
  <c r="F629" i="11"/>
  <c r="F531" i="11"/>
  <c r="F98" i="11"/>
  <c r="C782" i="11"/>
  <c r="C717" i="11"/>
  <c r="F758" i="11"/>
  <c r="C752" i="11"/>
  <c r="F426" i="11"/>
  <c r="C85" i="11"/>
  <c r="F156" i="11"/>
  <c r="F9" i="11"/>
  <c r="C42" i="11"/>
  <c r="C455" i="11"/>
  <c r="F617" i="11"/>
  <c r="C101" i="11"/>
  <c r="C581" i="11"/>
  <c r="B11" i="16"/>
  <c r="C364" i="11"/>
  <c r="C23" i="11"/>
  <c r="C705" i="11"/>
  <c r="C112" i="11"/>
  <c r="C134" i="11"/>
  <c r="C160" i="11"/>
  <c r="F689" i="11"/>
  <c r="C626" i="11"/>
  <c r="F679" i="11"/>
  <c r="C413" i="11"/>
  <c r="B24" i="16"/>
  <c r="F41" i="11"/>
  <c r="C199" i="11"/>
  <c r="C750" i="11"/>
  <c r="F223" i="11"/>
  <c r="F572" i="11"/>
  <c r="C251" i="11"/>
  <c r="F148" i="11"/>
  <c r="C373" i="11"/>
  <c r="C338" i="11"/>
  <c r="C728" i="11"/>
  <c r="F763" i="11"/>
  <c r="F114" i="11"/>
  <c r="F313" i="11"/>
  <c r="C323" i="11"/>
  <c r="F767" i="11"/>
  <c r="C401" i="11"/>
  <c r="F714" i="11"/>
  <c r="C255" i="11"/>
  <c r="C274" i="11"/>
  <c r="F163" i="11"/>
  <c r="F403" i="11"/>
  <c r="F525" i="11"/>
  <c r="C571" i="11"/>
  <c r="F137" i="11"/>
  <c r="C442" i="11"/>
  <c r="C614" i="11"/>
  <c r="F207" i="11"/>
  <c r="F18" i="11"/>
  <c r="F762" i="11"/>
  <c r="C97" i="11"/>
  <c r="F361" i="11"/>
  <c r="F127" i="11"/>
  <c r="F394" i="11"/>
  <c r="F594" i="11"/>
  <c r="C634" i="11"/>
  <c r="C496" i="11"/>
  <c r="C527" i="11"/>
  <c r="C203" i="11"/>
  <c r="C582" i="11"/>
  <c r="C237" i="11"/>
  <c r="C102" i="11"/>
  <c r="C769" i="11"/>
  <c r="C182" i="11"/>
  <c r="F751" i="11"/>
  <c r="F71" i="11"/>
  <c r="C498" i="11"/>
  <c r="F549" i="11"/>
  <c r="C744" i="11"/>
  <c r="C138" i="11"/>
  <c r="F759" i="11"/>
  <c r="F680" i="11"/>
  <c r="C302" i="11"/>
  <c r="C543" i="11"/>
  <c r="F614" i="11"/>
  <c r="C463" i="11"/>
  <c r="C696" i="11"/>
  <c r="C447" i="11"/>
  <c r="F416" i="11"/>
  <c r="C68" i="11"/>
  <c r="C430" i="11"/>
  <c r="C140" i="11"/>
  <c r="C444" i="11"/>
  <c r="C607" i="11"/>
  <c r="F330" i="11"/>
  <c r="F777" i="11"/>
  <c r="C395" i="11"/>
  <c r="C200" i="11"/>
  <c r="B18" i="16"/>
  <c r="C743" i="11"/>
  <c r="F168" i="11"/>
  <c r="C501" i="11"/>
  <c r="F133" i="11"/>
  <c r="C445" i="11"/>
  <c r="C149" i="11"/>
  <c r="F298" i="11"/>
  <c r="C222" i="11"/>
  <c r="F372" i="11"/>
  <c r="C539" i="11"/>
  <c r="F570" i="11"/>
  <c r="C426" i="11"/>
  <c r="C269" i="11"/>
  <c r="C541" i="11"/>
  <c r="F448" i="11"/>
  <c r="F457" i="11"/>
  <c r="C184" i="11"/>
  <c r="F595" i="11"/>
  <c r="F373" i="11"/>
  <c r="F442" i="11"/>
  <c r="C503" i="11"/>
  <c r="F471" i="11"/>
  <c r="F287" i="11"/>
  <c r="F399" i="11"/>
  <c r="C412" i="11"/>
  <c r="F450" i="11"/>
  <c r="F327" i="11"/>
  <c r="F541" i="11"/>
  <c r="F187" i="11"/>
  <c r="F204" i="11"/>
  <c r="F303" i="11"/>
  <c r="C94" i="11"/>
  <c r="F505" i="11"/>
  <c r="C249" i="11"/>
  <c r="F89" i="11"/>
  <c r="C261" i="11"/>
  <c r="F752" i="11"/>
  <c r="F418" i="11"/>
  <c r="F146" i="11"/>
  <c r="F688" i="11"/>
  <c r="F546" i="11"/>
  <c r="F11" i="11"/>
  <c r="C141" i="11"/>
  <c r="F644" i="11"/>
  <c r="C82" i="11"/>
  <c r="F355" i="11"/>
  <c r="C676" i="11"/>
  <c r="F559" i="11"/>
  <c r="F171" i="11"/>
  <c r="F738" i="11"/>
  <c r="F341" i="11"/>
  <c r="F336" i="11"/>
  <c r="F91" i="11"/>
  <c r="F581" i="11"/>
  <c r="F49" i="11"/>
  <c r="C121" i="11"/>
  <c r="F101" i="11"/>
  <c r="C508" i="11"/>
  <c r="C629" i="11"/>
  <c r="C592" i="11"/>
  <c r="C598" i="11"/>
  <c r="F224" i="11"/>
  <c r="C220" i="11"/>
  <c r="F281" i="11"/>
  <c r="F8" i="11"/>
  <c r="C10" i="11"/>
  <c r="F666" i="11"/>
  <c r="F154" i="11"/>
  <c r="C462" i="11"/>
  <c r="C493" i="11"/>
  <c r="C550" i="11"/>
  <c r="F462" i="11"/>
  <c r="C253" i="11"/>
  <c r="C579" i="11"/>
  <c r="F391" i="11"/>
  <c r="F326" i="11"/>
  <c r="C448" i="11"/>
  <c r="F528" i="11"/>
  <c r="F452" i="11"/>
  <c r="C248" i="11"/>
  <c r="C410" i="11"/>
  <c r="F593" i="11"/>
  <c r="F217" i="11"/>
  <c r="F441" i="11"/>
  <c r="C418" i="11"/>
  <c r="C347" i="11"/>
  <c r="C48" i="11"/>
  <c r="C608" i="11"/>
  <c r="F470" i="11"/>
  <c r="C167" i="11"/>
  <c r="C681" i="11"/>
  <c r="C104" i="11"/>
  <c r="F61" i="11"/>
  <c r="C188" i="11"/>
  <c r="C414" i="11"/>
  <c r="C480" i="11"/>
  <c r="F459" i="11"/>
  <c r="C282" i="11"/>
  <c r="F118" i="11"/>
  <c r="F379" i="11"/>
  <c r="F656" i="11"/>
  <c r="C131" i="11"/>
  <c r="C288" i="11"/>
  <c r="F7" i="11"/>
  <c r="C91" i="11"/>
  <c r="F335" i="11"/>
  <c r="F396" i="11"/>
  <c r="C692" i="11"/>
  <c r="F155" i="11"/>
  <c r="C555" i="11"/>
  <c r="F678" i="11"/>
  <c r="C513" i="11"/>
  <c r="C781" i="11"/>
  <c r="F225" i="11"/>
  <c r="F310" i="11"/>
  <c r="F350" i="11"/>
  <c r="F82" i="11"/>
  <c r="C481" i="11"/>
  <c r="C456" i="11"/>
  <c r="C114" i="11"/>
  <c r="F254" i="11"/>
  <c r="C98" i="11"/>
  <c r="C714" i="11"/>
  <c r="C603" i="11"/>
  <c r="C464" i="11"/>
  <c r="F615" i="11"/>
  <c r="F169" i="11"/>
  <c r="C376" i="11"/>
  <c r="F745" i="11"/>
  <c r="F596" i="11"/>
  <c r="C11" i="11"/>
  <c r="F147" i="11"/>
  <c r="F760" i="11"/>
  <c r="F248" i="11"/>
  <c r="F467" i="11"/>
  <c r="F315" i="11"/>
  <c r="C70" i="11"/>
  <c r="C497" i="11"/>
  <c r="F435" i="11"/>
  <c r="F247" i="11"/>
  <c r="F329" i="11"/>
  <c r="F216" i="11"/>
  <c r="F398" i="11"/>
  <c r="F183" i="11"/>
  <c r="F68" i="11"/>
  <c r="F422" i="11"/>
  <c r="C715" i="11"/>
  <c r="C544" i="11"/>
  <c r="C143" i="11"/>
  <c r="F314" i="11"/>
  <c r="C46" i="11"/>
  <c r="F231" i="11"/>
  <c r="C472" i="11"/>
  <c r="F420" i="11"/>
  <c r="F214" i="11"/>
  <c r="C657" i="11"/>
  <c r="F94" i="11"/>
  <c r="C585" i="11"/>
  <c r="F552" i="11"/>
  <c r="F493" i="11"/>
  <c r="C349" i="11"/>
  <c r="F286" i="11"/>
  <c r="C533" i="11"/>
  <c r="F103" i="11"/>
  <c r="F234" i="11"/>
  <c r="C588" i="11"/>
  <c r="F465" i="11"/>
  <c r="F650" i="11"/>
  <c r="C778" i="11"/>
  <c r="F472" i="11"/>
  <c r="F230" i="11"/>
  <c r="F602" i="11"/>
  <c r="F415" i="11"/>
  <c r="C633" i="11"/>
  <c r="C710" i="11"/>
  <c r="C301" i="11"/>
  <c r="F523" i="11"/>
  <c r="C528" i="11"/>
  <c r="C58" i="11"/>
  <c r="C502" i="11"/>
  <c r="C35" i="11"/>
  <c r="C552" i="11"/>
  <c r="F12" i="11"/>
  <c r="C293" i="11"/>
  <c r="F616" i="11"/>
  <c r="F645" i="11"/>
  <c r="F539" i="11"/>
  <c r="F550" i="11"/>
  <c r="C367" i="11"/>
  <c r="F696" i="11"/>
  <c r="C393" i="11"/>
  <c r="F481" i="11"/>
  <c r="C208" i="11"/>
  <c r="F401" i="11"/>
  <c r="F24" i="11"/>
  <c r="F170" i="11"/>
  <c r="C766" i="11"/>
  <c r="C224" i="11"/>
  <c r="C597" i="11"/>
  <c r="F753" i="11"/>
  <c r="F455" i="11"/>
  <c r="C476" i="11"/>
  <c r="F84" i="11"/>
  <c r="F508" i="11"/>
  <c r="C246" i="11"/>
  <c r="C591" i="11"/>
  <c r="C377" i="11"/>
  <c r="F692" i="11"/>
  <c r="F288" i="11"/>
  <c r="F704" i="11"/>
  <c r="F392" i="11"/>
  <c r="C575" i="11"/>
  <c r="C357" i="11"/>
  <c r="F545" i="11"/>
  <c r="F193" i="11"/>
  <c r="F713" i="11"/>
  <c r="F582" i="11"/>
  <c r="F782" i="11"/>
  <c r="F691" i="11"/>
  <c r="F291" i="11"/>
  <c r="F693" i="11"/>
  <c r="F203" i="11"/>
  <c r="F571" i="11"/>
  <c r="F44" i="11"/>
  <c r="F743" i="11"/>
  <c r="F219" i="11"/>
  <c r="F48" i="11"/>
  <c r="C366" i="11"/>
  <c r="C695" i="11"/>
  <c r="C61" i="11"/>
  <c r="C180" i="11"/>
  <c r="F270" i="11"/>
  <c r="F585" i="11"/>
  <c r="F412" i="11"/>
  <c r="C204" i="11"/>
  <c r="C771" i="11"/>
  <c r="F586" i="11"/>
  <c r="F781" i="11"/>
  <c r="C212" i="11"/>
  <c r="C617" i="11"/>
  <c r="F676" i="11"/>
  <c r="C431" i="11"/>
  <c r="C504" i="11"/>
  <c r="F352" i="11"/>
  <c r="F697" i="11"/>
  <c r="C693" i="11"/>
  <c r="C584" i="11"/>
  <c r="F65" i="11"/>
  <c r="F507" i="11"/>
  <c r="C737" i="11"/>
  <c r="F374" i="11"/>
  <c r="C337" i="11"/>
  <c r="C459" i="11"/>
  <c r="C146" i="11"/>
  <c r="F40" i="11"/>
  <c r="F59" i="11"/>
  <c r="C427" i="11"/>
  <c r="C132" i="11"/>
  <c r="C209" i="11"/>
  <c r="C62" i="11"/>
  <c r="F447" i="11"/>
  <c r="C50" i="11"/>
  <c r="C549" i="11"/>
  <c r="C708" i="11"/>
  <c r="C494" i="11"/>
  <c r="C341" i="11"/>
  <c r="C658" i="11"/>
  <c r="C9" i="11"/>
  <c r="F142" i="11"/>
  <c r="B16" i="16"/>
  <c r="B10" i="16"/>
  <c r="C187" i="11"/>
  <c r="F707" i="11"/>
  <c r="F228" i="11"/>
  <c r="C747" i="11"/>
  <c r="F100" i="11"/>
  <c r="B8" i="16"/>
  <c r="C511" i="11"/>
  <c r="C100" i="11"/>
  <c r="C618" i="11"/>
  <c r="F728" i="11"/>
  <c r="C245" i="11"/>
  <c r="C207" i="11"/>
  <c r="C757" i="11"/>
  <c r="C219" i="11"/>
  <c r="F117" i="11"/>
  <c r="F509" i="11"/>
  <c r="C368" i="11"/>
  <c r="C404" i="11"/>
  <c r="F669" i="11"/>
  <c r="F178" i="11"/>
  <c r="F501" i="11"/>
  <c r="C432" i="11"/>
  <c r="C559" i="11"/>
  <c r="F711" i="11"/>
  <c r="F404" i="11"/>
  <c r="C73" i="11"/>
  <c r="F765" i="11"/>
  <c r="F380" i="11"/>
  <c r="F378" i="11"/>
  <c r="F246" i="11"/>
  <c r="C214" i="11"/>
  <c r="C547" i="11"/>
  <c r="B15" i="16"/>
  <c r="C283" i="11"/>
  <c r="C457" i="11"/>
  <c r="F538" i="11"/>
  <c r="C690" i="11"/>
  <c r="F256" i="11"/>
  <c r="C189" i="11"/>
  <c r="C300" i="11"/>
  <c r="C679" i="11"/>
  <c r="C751" i="11"/>
  <c r="C324" i="11"/>
  <c r="C674" i="11"/>
  <c r="C529" i="11"/>
  <c r="C319" i="11"/>
  <c r="F526" i="11"/>
  <c r="F646" i="11"/>
  <c r="C615" i="11"/>
  <c r="C267" i="11"/>
  <c r="C703" i="11"/>
  <c r="F556" i="11"/>
  <c r="F268" i="11"/>
  <c r="F675" i="11"/>
  <c r="F215" i="11"/>
  <c r="C415" i="11"/>
  <c r="C359" i="11"/>
  <c r="C542" i="11"/>
  <c r="C640" i="11"/>
  <c r="F185" i="11"/>
  <c r="F710" i="11"/>
  <c r="C153" i="11"/>
  <c r="F144" i="11"/>
  <c r="F601" i="11"/>
  <c r="C252" i="11"/>
  <c r="C668" i="11"/>
  <c r="C450" i="11"/>
  <c r="C369" i="11"/>
  <c r="C232" i="11"/>
  <c r="C726" i="11"/>
  <c r="C7" i="11"/>
  <c r="F295" i="11"/>
  <c r="F30" i="11"/>
  <c r="C522" i="11"/>
  <c r="C491" i="11"/>
  <c r="F208" i="11"/>
  <c r="F70" i="11"/>
  <c r="C65" i="11"/>
  <c r="F454" i="11"/>
  <c r="F731" i="11"/>
  <c r="C523" i="11"/>
  <c r="C568" i="11"/>
  <c r="C767" i="11"/>
  <c r="F390" i="11"/>
  <c r="C317" i="11"/>
  <c r="C759" i="11"/>
  <c r="F484" i="11"/>
  <c r="F747" i="11"/>
  <c r="C128" i="11"/>
  <c r="F421" i="11"/>
  <c r="C772" i="11"/>
  <c r="F533" i="11"/>
  <c r="F280" i="11"/>
  <c r="F736" i="11"/>
  <c r="C284" i="11"/>
  <c r="F623" i="11"/>
  <c r="C352" i="11"/>
  <c r="F583" i="11"/>
  <c r="F768" i="11"/>
  <c r="F165" i="11"/>
  <c r="C699" i="11"/>
  <c r="C33" i="11"/>
  <c r="F199" i="11"/>
  <c r="C461" i="11"/>
  <c r="C178" i="11"/>
  <c r="C316" i="11"/>
  <c r="F446" i="11"/>
  <c r="B23" i="16"/>
  <c r="C213" i="11"/>
  <c r="F321" i="11"/>
  <c r="C259" i="11"/>
  <c r="C666" i="11"/>
  <c r="C281" i="11"/>
  <c r="F534" i="11"/>
  <c r="F524" i="11"/>
  <c r="C156" i="11"/>
  <c r="F233" i="11"/>
  <c r="F565" i="11"/>
  <c r="C648" i="11"/>
  <c r="C328" i="11"/>
  <c r="C536" i="11"/>
  <c r="F129" i="11"/>
  <c r="C760" i="11"/>
  <c r="F275" i="11"/>
  <c r="F20" i="11"/>
  <c r="C247" i="11"/>
  <c r="C417" i="11"/>
  <c r="F740" i="11"/>
  <c r="C127" i="11"/>
  <c r="F466" i="11"/>
  <c r="C304" i="11"/>
  <c r="C298" i="11"/>
  <c r="F664" i="11"/>
  <c r="F332" i="11"/>
  <c r="C297" i="11"/>
  <c r="C578" i="11"/>
  <c r="F603" i="11"/>
  <c r="F535" i="11"/>
  <c r="F748" i="11"/>
  <c r="C763" i="11"/>
  <c r="C39" i="11"/>
  <c r="F191" i="11"/>
  <c r="F83" i="11"/>
  <c r="F500" i="11"/>
  <c r="F167" i="11"/>
  <c r="C580" i="11"/>
  <c r="C762" i="11"/>
  <c r="C551" i="11"/>
  <c r="C183" i="11"/>
  <c r="C361" i="11"/>
  <c r="F604" i="11"/>
  <c r="C765" i="11"/>
  <c r="F151" i="11"/>
  <c r="F476" i="11"/>
  <c r="F38" i="11"/>
  <c r="C669" i="11"/>
  <c r="F318" i="11"/>
  <c r="C290" i="11"/>
  <c r="C471" i="11"/>
  <c r="F451" i="11"/>
  <c r="F50" i="11"/>
  <c r="F271" i="11"/>
  <c r="C326" i="11"/>
  <c r="C739" i="11"/>
  <c r="C574" i="11"/>
  <c r="F551" i="11"/>
  <c r="C567" i="11"/>
  <c r="F180" i="11"/>
  <c r="C538" i="11"/>
  <c r="C505" i="11"/>
  <c r="F449" i="11"/>
  <c r="C532" i="11"/>
  <c r="F324" i="11"/>
  <c r="C397" i="11"/>
  <c r="F772" i="11"/>
  <c r="C492" i="11"/>
  <c r="C748" i="11"/>
  <c r="F113" i="11"/>
  <c r="F536" i="11"/>
  <c r="F360" i="11"/>
  <c r="F278" i="11"/>
  <c r="C135" i="11"/>
  <c r="F211" i="11"/>
  <c r="C350" i="11"/>
  <c r="F673" i="11"/>
  <c r="C139" i="11"/>
  <c r="F76" i="11"/>
  <c r="F282" i="11"/>
  <c r="C398" i="11"/>
  <c r="F19" i="11"/>
  <c r="C647" i="11"/>
  <c r="C741" i="11"/>
  <c r="C119" i="11"/>
  <c r="C171" i="11"/>
  <c r="C664" i="11"/>
  <c r="C72" i="11"/>
  <c r="C477" i="11"/>
  <c r="F200" i="11"/>
  <c r="F316" i="11"/>
  <c r="C154" i="11"/>
  <c r="F134" i="11"/>
  <c r="C779" i="11"/>
  <c r="C340" i="11"/>
  <c r="C650" i="11"/>
  <c r="F630" i="11"/>
  <c r="B20" i="16"/>
  <c r="F348" i="11"/>
  <c r="C45" i="11"/>
  <c r="F636" i="11"/>
  <c r="F463"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<sst xmlns="http://schemas.openxmlformats.org/spreadsheetml/2006/main" count="7241" uniqueCount="1817">
  <si>
    <t>Job Code</t>
  </si>
  <si>
    <t>Indicative Responsibilities</t>
  </si>
  <si>
    <t>Cloud Engineer</t>
  </si>
  <si>
    <t>Cloud Network Engineer</t>
  </si>
  <si>
    <t>Cloud Administrator</t>
  </si>
  <si>
    <t>IoT Solution Architect</t>
  </si>
  <si>
    <t>IoT Software Developer</t>
  </si>
  <si>
    <t>IoT Hardware Engineer</t>
  </si>
  <si>
    <t>IoT Network Engineer</t>
  </si>
  <si>
    <t>IoT Software Developer is responsible for designing, developing, and maintaining software applications for Internet of Things (IoT) devices and systems. This role involves coding IoT device firmware, developing IoT data processing software, ensuring data security.
Indicative Responsibilities:
•	Develop and maintain firmware for IoT devices.
•	Create IoT data processing and analytics software.
•	Implement data transmission protocols and device connectivity.
•	Ensure data security and privacy in IoT solutions.
•	Collaborate with cross-functional teams to integrate IoT applications.
•	Debug and troubleshoot IoT software and device issues.</t>
  </si>
  <si>
    <t xml:space="preserve">IoT Hardware Engineer is responsible for designing, developing, and optimizing hardware components and systems for Internet of Things (IoT) devices. This role involves selecting and integrating components, ensuring hardware performance and reliability
Indicative Responsibilities:
•	Design and develop IoT hardware components and systems.
•	Select and integrate sensors, microcontrollers, and communication modules.
•	Develop and /or test PCB layouts for IoT devices.
•	Ensure hardware performance, efficiency, and reliability.
•	Collaborate with cross-functional teams to integrate hardware into IoT solutions.
•	Debug and troubleshoot hardware issues. </t>
  </si>
  <si>
    <t>IoT Network Engineer is responsible for designing, implementing, and managing network infrastructure specifically tailored for Internet of Things (IoT) deployments. This role involves configuring IoT communication protocols, ensuring network reliability, optimizing performance, and collaborating with cross-functional teams to create secure and scalable IoT solutions.
Indicative Responsibilities:
•	Design and implement network infrastructure for IoT devices.
•	Configure IoT-specific communication protocols (e.g., MQTT, CoAP).
•	Ensure high reliability and availability of IoT networks.
•	Optimize network performance for low-latency IoT applications.
•	Collaborate with cross-functional teams to integrate IoT networks.
•	Implement robust security measures to protect IoT data and devices.
•	Troubleshoot and resolve network issues in IoT deployments.</t>
  </si>
  <si>
    <t>AI &amp; Machine Learning Engineer</t>
  </si>
  <si>
    <t>Computer Vision Engineer</t>
  </si>
  <si>
    <t>Data Engineer</t>
  </si>
  <si>
    <t xml:space="preserve">Data Scientist </t>
  </si>
  <si>
    <t xml:space="preserve">Sports Data Scientist </t>
  </si>
  <si>
    <t>Data Architect</t>
  </si>
  <si>
    <t>Big Data Engineer</t>
  </si>
  <si>
    <t>Data Scientist is responsible for extracting actionable insights from data through advanced statistical analysis and machine learning techniques. This role involves data exploration, modeling, hypothesis testing, facilitate data-driven decisions and solutions.
Indicative Responsibilities:
•	Collect, preprocess, and clean data for analysis.
•	Develop and apply machine learning models and algorithms.
•	Perform statistical analysis to uncover meaningful patterns and trends.
•	Create data visualizations and reports to communicate findings.
•	Collaborate with teams to define analytical objectives and strategies.
•	Evaluate and validate model performance and accuracy.
•	Stay updated on data science tools and methodologies.
•	Ensure data privacy and compliance with relevant regulations.</t>
  </si>
  <si>
    <t>Sports Data Scientist is responsible for leveraging data analytics and machine learning techniques to extract insights and make data-driven decisions in the field of sports. This role involves analyzing player performance, game strategies, and fan engagement data to provide valuable insights for sports organizations and stakeholders.
Indicative Responsibilities:
•	Collect, preprocess, and clean sports-related data, including player statistics and game events.
•	Develop and apply machine learning models to predict player performance or game outcomes.
•	Perform statistical analysis to identify trends and patterns in sports data.
•	Create data visualizations and reports for coaches, analysts, and decision-makers.
•	Collaborate with sports teams and organizations to define data-driven strategies.
•	Evaluate and validate model accuracy for sports predictions.
•	Stay updated on sports analytics tools and methodologies.
•	Ensure data privacy and compliance with relevant regulations in sports data analysis.</t>
  </si>
  <si>
    <t>Data Architect is responsible for designing and managing an organization's data infrastructure, including databases, data warehouses, and data lakes. This role involves defining data architecture, data modeling, ensuring data security, Data Architects collaborate with stakeholders to align data solutions with business objectives.
Indicative Responsibilities:
•	Develop data architecture strategies and roadmaps. 
•	Define data standards, data integration, and data governance strategies.
•	Ensure data security, privacy, and compliance with relevant regulations.
•	Define data integration and migration strategies.
•	Optimize data storage and retrieval for performance.
•	Optimize data infrastructure for performance and scalability.
•	Create and maintain data documentation.
•	Evaluate and recommend data technologies.
•	Oversee database and data warehouse implementations.
•	Stay updated on data architecture trends and technologies.
•	Lead data-related projects and initiatives.</t>
  </si>
  <si>
    <t>Big Data Engineer is responsible for designing, implementing, and maintaining large-scale data processing systems. This role involves managing big data technologies, optimizing data pipelines and data workflows, integrating various data sources, and ensuring data security. Big Data Engineers work closely with data scientists and analysts to enable data-driven insights.
Indicative Responsibilities:
•	Design and implement big data processing systems.
•	Implement and manage big data technologies (e.g., Hadoop, Spark).
•	Lead big data-related projects and initiatives.
•	Develop and maintain data pipelines for data ingestion.
•	Integrate and transform diverse data sources.
•	Optimize data storage and retrieval for performance.
•	Collaborate with data scientists to support analytics needs.
•	Monitor and troubleshoot data processing jobs and resolve issues in big data environments.
•	Ensure data security and compliance with regulations.
•	Evaluate and select appropriate big data technologies.
•	Scale infrastructure to handle large volumes of data efficiently.</t>
  </si>
  <si>
    <t>IT Support Engineer</t>
  </si>
  <si>
    <t>Field Service Technician</t>
  </si>
  <si>
    <t xml:space="preserve">IT Support Engineer provides advanced technical support, including network troubleshooting, system administration, resolving hardware and software issues and server maintenance. This role involves diagnosing and troubleshooting problems, configuring devices, and offering guidance to maintain efficient IT operations.
Indicative Responsibilities:
•	Provide technical support to end-users for hardware and software issues.
•	Diagnose and resolve complex technical problems.
•	Install, configure, and update software applications and systems.
•	Troubleshoot and resolve network connectivity issues.
•	Set up and maintain user accounts, profiles, and permissions.
•	Document and track support requests and resolutions.
•	Collaborate with IT teams to escalate and resolve advanced technical issues.
•	Offer training and guidance to end-users on IT best practices.
</t>
  </si>
  <si>
    <t>ERP Configuration &amp; Implementation</t>
  </si>
  <si>
    <t>ERP Business Analyst</t>
  </si>
  <si>
    <t>ERP Administrator</t>
  </si>
  <si>
    <t>Application Architect</t>
  </si>
  <si>
    <t>Middleware Architect</t>
  </si>
  <si>
    <t>Solution Architect is responsible for designing comprehensive solutions that address complex business and technical challenges. This role involves collaborating with stakeholders, analyzing requirements, and developing architectural designs that align with an organization's goals and objectives.
Indicative Responsibilities:
•	Collaborate with stakeholders to gather and analyze business and technical requirements.
•	Design end-to-end solutions that meet business objectives and align with technology standards.
•	Develop architectural blueprints and documentation.
•	Define system components, interfaces, and integration points.
•	Evaluate and select technologies and platforms for solutions.
•	Provide guidance to development teams on solution implementation.
•	Ensure scalability, security, and performance of solutions.
•	Conduct architecture reviews and assessments.
•	Ensure alignment of solutions with organizational goals and strategies.</t>
  </si>
  <si>
    <t>Process Improvement Specialist is responsible for identifying, analyzing, and optimizing business processes to enhance efficiency, quality, and productivity within an organization. This role involves collaborating with cross-functional teams, conducting process assessments, and implementing improvement initiatives.
Indicative Responsibilities:
•	Identify and document existing business processes.
•	Analyze processes to identify bottlenecks, inefficiencies, and improvement opportunities.
•	Collaborate with teams to develop and implement process improvement initiatives.
•	Design and implement workflow and automation solutions.
•	Monitor and measure process performance and key performance indicators (KPIs).
•	Provide training and guidance to teams on process improvements.
•	Ensure compliance with process standards and best practices.
•	Continuously assess and refine processes to align with organizational goals.</t>
  </si>
  <si>
    <t>Business Systems Analyst is responsible for bridging the gap between business needs and technology solutions within an organization. This role involves analyzing business processes, defining system requirements, and collaborating with IT teams to design and implement technology solutions that meet business objectives.
Indicative Responsibilities:
•	Collaborate with stakeholders to gather and document business requirements.
•	Analyze and model business processes to identify improvement opportunities.
•	Translate business requirements into technical specifications.
•	Facilitate communication between business and IT teams.
•	Participate in the design and development of technology solutions.
•	Ensure that technology solutions align with business objectives.
•	Conduct testing and validation of systems against requirements.
•	Manage changes to system requirements and scope.
•	Provide ongoing support and enhancement recommendations for systems.</t>
  </si>
  <si>
    <t>Data Center Engineer</t>
  </si>
  <si>
    <t>Data Center Technician</t>
  </si>
  <si>
    <t>Data Center Operations Analyst</t>
  </si>
  <si>
    <t>Data Center Network Engineer</t>
  </si>
  <si>
    <t>Data Center Security Specialist</t>
  </si>
  <si>
    <t>Data Center Storage Administrator</t>
  </si>
  <si>
    <t>Data Center Technician is responsible for the day-to-day operations and maintenance of a data center facility. This role involves performing hardware installations, monitoring data center equipment, and ensuring the availability and reliability of data center services.
Indicative Responsibilities:
•	Install and configure server and networking hardware.
•	Perform routine maintenance and equipment checks.
•	Monitor data center systems and respond to alerts.
•	Assist with equipment troubleshooting and repairs.
•	Manage inventory and spare parts for data center equipment.
•	Ensure compliance with data center policies and procedures.
•	Coordinate with vendors and service providers.
•	Document data center procedures and activities.
•	Provide IT support to staff and customers.</t>
  </si>
  <si>
    <t>Data Center Engineer is responsible for designing, implementing, and maintaining the physical and technical infrastructure of a data center. This role involves managing servers, networking equipment, cooling systems, and ensuring the reliability and efficiency of data center operations.
Data Center Engineer may also be involved in designing new data centers or updating existing ones to meet current standards.
Indicative Responsibilities:
•	Design and implement data center infrastructure.
•	Install and configure server hardware and networking equipment.
•	Monitor and maintain data center hardware and systems.
•	Troubleshoot and resolve data center issues and outages.
•	Perform regular maintenance and upgrades.
•	Implement security measures to protect data center assets.
•	Collaborate with teams to plan for capacity and scalability.
•	Write scripts to automate common processes within the data center environment.</t>
  </si>
  <si>
    <t>Data Center Operations Analyst is responsible for monitoring and optimizing the performance and efficiency of data center operations. This role involves analyzing data center metrics, identifying areas for improvement, and implementing operational enhancements.
Indicative Responsibilities:
•	Monitor data center infrastructure and systems.
•	Analyze data center performance metrics and trends.
•	Identify and troubleshoot operational issues.
•	Implement operational improvements and efficiency measures.
•	Collaborate with data center engineers and technicians.
•	Develop and maintain operational documentation.
•	Ensure compliance with operational standards and policies.
•	Assist with capacity planning and resource allocation.</t>
  </si>
  <si>
    <t>Data Center Network Engineer is responsible for designing, configuring, and maintaining data center networking infrastructure. This role involves optimizing network performance, ensuring high availability, and implementing security measures.
Indicative Responsibilities:
•	Design and configure data center network architecture.
•	Optimize network performance and reliability.
•	Implement security measures to protect data center networks.
•	Troubleshoot and resolve network issues and outages.
•	Configure various network devices and services (e.g., routers, switches, firewalls, load balancers, VPN, QoS)
•	Monitor network traffic and bandwidth usage.
•	Collaborate with teams to plan for network capacity and scalability.</t>
  </si>
  <si>
    <t>Data Center Security Specialist is responsible for implementing and maintaining security measures to protect data center assets and operations. This role involves ensuring physical security, access control, and cybersecurity within the data center environment.
Indicative Responsibilities:
•	Implement physical security measures for the data center facility.
•	Manage access control systems and procedures.
•	Monitor and respond to security incidents and breaches.
•	Conduct security audits and assessments.
•	Collaborate with IT teams to implement cybersecurity measures.
•	Ensure compliance with security standards and regulations.
•	Provide security training and awareness programs.
•	Stay updated on security threats and mitigation strategies</t>
  </si>
  <si>
    <t>Data Center Storage Administrator is responsible for managing and maintaining storage systems within a data center environment. This role involves configuring, optimizing, and ensuring the availability of storage solutions.
Indicative Responsibilities:
•	Configure and manage storage area networks (SANs).
•	Optimize storage performance and capacity.
•	Monitor storage systems and respond to alerts.
•	Troubleshoot and resolve storage issues and outages.
•	Collaborate with data center and IT teams for data storage needs.
•	Implement data backup and disaster recovery solutions.
•	Ensure data storage security and compliance.
•	Stay updated on storage technologies and best practices.</t>
  </si>
  <si>
    <t>Storage Administrator is responsible for managing and maintaining data storage systems, including storage area networks (SANs) and network-attached storage (NAS) devices. This role involves configuring, optimizing, and ensuring the availability of storage solutions.
Indicative Responsibilities:
•	Configure and manage storage systems, including SANs and NAS.
•	Optimize storage performance and capacity.
•	Monitor storage systems and respond to alerts.
•	Troubleshoot and resolve storage issues and outages.
•	Implement data backup and disaster recovery solutions.
•	Ensure data storage security and compliance.
•	Collaborate with IT teams to meet data storage needs.</t>
  </si>
  <si>
    <t>Disaster Recovery Specialist is responsible for planning and implementing disaster recovery and business continuity strategies to ensure the organization's IT systems and data can be restored in the event of a disaster or outage.
Indicative Responsibilities:
•	Develop and maintain disaster recovery and business continuity plans.
•	Conduct risk assessments and impact analyses.
•	Implement data backup and recovery solutions.
•	Test and validate disaster recovery plans.
•	Coordinate with IT and business teams during disaster recovery exercises.
•	Ensure compliance with disaster recovery regulations and standards.
•	Monitor and report on the effectiveness of disaster recovery measures.
•	Continuously update and improve disaster recovery plans.</t>
  </si>
  <si>
    <t>Network Architect</t>
  </si>
  <si>
    <t>Network Support Technician</t>
  </si>
  <si>
    <t>Network Architect is responsible for designing and planning complex network architectures to support an organization's strategic goals. This role involves developing network strategies, evaluating emerging technologies, and ensuring network scalability, security, and efficiency.
Indicative Responsibilities:
•	Develop network architecture designs and blueprints.
•	Define network standards and best practices.
•	Evaluate and recommend network technologies and solutions.
•	Collaborate with Network Engineers to implement architectural changes.
•	Ensure network security and compliance with industry standards.
•	Conduct performance assessments and capacity planning.
•	Lead network optimization and improvement initiatives.</t>
  </si>
  <si>
    <t>Network Support Technician is responsible for providing technical support and assistance to end-users and network administrators. This role involves diagnosing and resolving network issues, offering guidance, and escalating issues when necessary.
Indicative Responsibilities:
•	Provide technical support to end-users and network administrators.
•	Diagnose and troubleshoot network issues and outages.
•	Collaborate with Network Administrators on complex network problems.
•	Assist with network device configurations and installations.
•	Document and track support requests and resolutions.
•	Offer guidance and training to end-users on network best practices.</t>
  </si>
  <si>
    <t>Security Engineer</t>
  </si>
  <si>
    <t>Security Analyst is responsible for monitoring an organization's IT systems and networks for security threats, vulnerabilities, and incidents. This role involves analyzing security data, conducting risk assessments, and responding to security events.
Indicative Responsibilities:
•	Monitor security systems and network traffic for anomalies.
•	Analyze security data and conduct threat assessments.
•	Investigate and respond to security incidents and breaches.
•	Conduct vulnerability assessments and penetration testing.
•	Generate security reports and recommendations.
•	Assist in the development of security policies and procedures.
•	Collaborate with IT teams to remediate security issues.</t>
  </si>
  <si>
    <t>Sales Engineer</t>
  </si>
  <si>
    <t>Sales Engineer combines technical expertise with sales skills to promote and sell complex technical products or solutions. This role involves understanding client requirements, providing technical expertise, and facilitating sales processes.
Indicative Responsibilities:
•	Understand and articulate technical product details.
•	Assess client needs and recommend appropriate technical solutions.
•	Collaborate with sales teams to develop proposals and presentations.
•	Conduct product demonstrations and technical presentations.
•	Provide pre-sales and post-sales technical support.
•	Build and maintain client relationships.
•	Assist in sales strategy development.</t>
  </si>
  <si>
    <t>Application Analyst</t>
  </si>
  <si>
    <t>Application Developer</t>
  </si>
  <si>
    <t>Application Engineer</t>
  </si>
  <si>
    <t>Application Developer is responsible for designing, coding, and maintaining software applications. They work closely with stakeholders to understand requirements and deliver functional applications.
Indicative Responsibilities
•	Interpret business requirements and technical specifications.
•	Write clean, efficient, and maintainable code for applications.
•	Develop software applications using relevant programming languages and frameworks.
•	Conduct unit testing and debugging of application code.
•	Collaborate with cross-functional teams during the development lifecycle.
•	Integrate third-party components and APIs into applications.
•	Ensure applications adhere to coding standards and best practices.
•	Document code and application functionality.
•	Perform code reviews and address feedback.
•	Maintain and update applications to address evolving requirements.</t>
  </si>
  <si>
    <t>Mobile App Developer specializes in creating mobile applications for specific platforms (iOS or Android). They design, code, test, and optimize mobile apps to provide a seamless user experience on smartphones and tablets.
Indicative Responsibilities
•	Design and develop mobile applications for iOS and/or Android platforms.
•	Collaborate with UI/UX designers to create user-friendly interfaces.
•	Optimize mobile app performance for various devices and screen sizes.
•	Conduct testing and debugging of mobile app code.
•	Integrate mobile apps with backend services and databases.
•	Implement user authentication and data security features.
•	Stay updated on platform-specific guidelines and best practices.
•	Publish mobile apps to app stores and manage updates.
•	Monitor user feedback and address app issues promptly.
•	Enhance mobile apps with new features and functionality based on user feedback and business requirements.</t>
  </si>
  <si>
    <t>Application Engineer is responsible for designing, building, and maintaining complex software applications and systems. They work closely with development teams, analysts, and stakeholders to ensure successful application development.
Indicative Responsibilities
•	Design software applications based on requirements.
•	Develop and implement application features and functionality.
•	Collaborate with cross-functional teams on application development.
•	Ensure application scalability and performance optimization.
•	Conduct code reviews and provide technical guidance.
•	Troubleshoot and resolve application issues and challenges.
•	Maintain and update documentation for application code and architecture.
•	Implement software development best practices and standards.
•	Research and recommend new technologies and tools.
•	Participate in continuous improvement of development processes and methodologies.</t>
  </si>
  <si>
    <t>Application Architect defines the structure, design, and architecture of software applications. They create blueprints and guidelines that development teams follow to build scalable and efficient applications.
Indicative Responsibilities
•	Collaborate with stakeholders to understand business and technical requirements.
•	Design application architecture, including components, modules, and data flow.
•	Define and document architectural guidelines and standards.
•	Ensure application scalability, security, and performance.
•	Review and approve technical designs and solutions.
•	Provide technical leadership and mentorship to development teams.
•	Conduct architectural reviews and audits.
•	Stay updated on emerging technologies and industry trends.
•	Assess and recommend tools and frameworks for application development.
•	Drive architectural improvements and optimizations in line with business goals.</t>
  </si>
  <si>
    <t>Software Developer</t>
  </si>
  <si>
    <t>Front-End Developer</t>
  </si>
  <si>
    <t>Back-End Developer</t>
  </si>
  <si>
    <t>Full-Stack Developer</t>
  </si>
  <si>
    <t>Software Architect</t>
  </si>
  <si>
    <t>Blockchain Developer</t>
  </si>
  <si>
    <t>Software Developer is responsible for designing, coding, and testing software applications or systems. They collaborate with cross-functional teams to translate requirements into functional software solutions.
Indicative Responsibilities
•	Interpret and analyze user requirements and technical specifications.
•	Write clean, efficient, and maintainable code for software applications.
•	Conduct unit testing and debugging of application code.
•	Collaborate with designers, product managers, and QA teams during the development process.
•	Integrate third-party components and APIs into applications.
•	Ensure adherence to coding standards and best practices.
•	Document code and application functionality.
•	Perform code reviews and address feedback.
•	Maintain and update applications to address evolving requirements.</t>
  </si>
  <si>
    <t>Back-End Developer focuses on building and maintaining the server-side logic, databases, and application infrastructure required to power web and mobile applications.
Indicative Responsibilities
•	Develop and maintain server-side applications and APIs.
•	Design and manage databases and data models.
•	Implement authentication and authorization systems.
•	Optimize server performance and response times.
•	Collaborate with front-end developers on API integration.
•	Ensure data security and compliance with privacy regulations.
•	Debug and resolve server-side issues and bottlenecks.
•	Scale and maintain application infrastructure.
•	Implement automated testing and continuous integration for back-end code</t>
  </si>
  <si>
    <t>Full-Stack Developer possesses expertise in both front-end and back-end development, allowing them to work on all aspects of software development, from user interfaces to server-side logic.
Indicative Responsibilities
•	Develop end-to-end software applications.
•	Collaborate with cross-functional teams on feature development.
•	Implement both front-end and back-end functionalities.
•	Design and maintain databases and APIs.
•	Ensure seamless integration of front-end and back-end components.
•	Optimize performance and scalability of applications.
•	Conduct code reviews and quality assurance.
•	Debug and resolve issues across the stack.
•	Lead or participate in the development of complex projects.</t>
  </si>
  <si>
    <t>Software Architect is responsible for designing the overall structure and high-level components of complex software systems. They define the system's architecture, patterns, and guidelines that development teams follow.
Indicative Responsibilities
•	Collaborate with stakeholders to understand business and technical requirements.
•	Design and document software architecture, including components, modules, and interactions.
•	Define architectural patterns and coding standards.
•	Oversee and guide development teams in implementing architectural designs.
•	Ensure scalability, performance, and security of software systems.
•	Review and approve technical designs and solutions.
•	Address technical challenges and provide solutions.
•	Conduct architectural reviews and audits.
•	Stay updated on emerging technologies and best practices.
•	Drive architectural improvements and optimizations in line with business goals.</t>
  </si>
  <si>
    <t>Middleware Engineer</t>
  </si>
  <si>
    <t>DevOps Engineer</t>
  </si>
  <si>
    <t>Firmware Engineer</t>
  </si>
  <si>
    <t>Software Engineer</t>
  </si>
  <si>
    <t>Systems Integration Engineer</t>
  </si>
  <si>
    <t>Middleware Engineer is responsible for managing and maintaining middleware software components and infrastructure. They ensure seamless communication and data exchange between different software applications and systems.
Indicative Responsibilities
•	Deploy, configure, and maintain middleware components (e.g., message brokers, application servers).
•	Monitor middleware performance and troubleshoot issues.
•	Design and implement middleware solutions for application integration.
•	Collaborate with development and operations teams to optimize middleware configurations.
•	Ensure security and compliance with middleware components.
•	Automate deployment and configuration processes.
•	Provide support for application developers using middleware services.
•	Conduct performance tuning and optimization of middleware.
•	Document middleware configurations and changes.</t>
  </si>
  <si>
    <t>DevOps Engineer is responsible for streamlining and automating the software development and deployment processes. They bridge the gap between development and operations to enhance collaboration and efficiency.
Indicative Responsibilities
•	Implement and maintain continuous integration and continuous deployment (CI/CD) pipelines.
•	Automate manual development and deployment tasks.
•	Manage and configure infrastructure as code (IAC) using tools like Terraform or Ansible.
•	Monitor and optimize system performance and resource utilization.
•	Collaborate with development and operations teams to resolve issues and enhance processes.
•	Implement containerization and orchestration using Docker and Kubernetes.
•	Ensure system security and compliance through automation.
•	Troubleshoot and resolve deployment and configuration issues.
•	Document DevOps processes and best practices.</t>
  </si>
  <si>
    <t>Firmware Engineer specializes in designing, developing, and maintaining software embedded in hardware devices. They work on low-level programming to ensure the functionality and performance of devices.
Indicative Responsibilities
•	Develop firmware for embedded systems, microcontrollers, and IoT devices.
•	Collaborate with hardware engineers to define system requirements.
•	Write and optimize low-level code for device drivers and hardware interfaces.
•	Conduct testing and validation of firmware functionality.
•	Debug and resolve firmware issues and bugs.
•	Ensure firmware security and update mechanisms.
•	Document firmware specifications and design.
•	Participate in hardware and firmware integration testing.
•	Optimize firmware for power efficiency and performance.</t>
  </si>
  <si>
    <t>Systems Integration Engineer focuses on integrating diverse software systems and components to ensure they work together seamlessly. This role bridges the gap between different systems and technologies.
Indicative Responsibilities
•	Analyze system requirements and integration needs.
•	Design and implement integration solutions between software applications and systems.
•	Develop and maintain interfaces and APIs for data exchange.
•	Troubleshoot and resolve integration issues and conflicts.
•	Conduct testing and validation of integrated systems.
•	Ensure data consistency and integrity across integrated systems.
•	Collaborate with cross-functional teams to align integration efforts.
•	Document integration processes and configurations.
•	Monitor and optimize system performance and data flows.</t>
  </si>
  <si>
    <t>UI/UX Designer</t>
  </si>
  <si>
    <t>Web Developer</t>
  </si>
  <si>
    <t>Web Developer specializes in coding and programming websites and web applications. They are responsible for turning design concepts into functional, interactive websites.
Indicative Responsibilities
•	Interpret design mockups and user requirements.
•	Write clean, efficient, and maintainable code for websites and web apps.
•	Develop interactive features and functionalities using HTML, CSS, and JavaScript.
•	Ensure cross-browser compatibility and responsive design.
•	Integrate third-party APIs and components.
•	Conduct thorough testing and debugging of web applications.
•	Collaborate with designers and stakeholders to ensure design implementation.
•	Optimize website performance and load times.
•	Maintain and update websites with new content and features.</t>
  </si>
  <si>
    <t>Product Owner</t>
  </si>
  <si>
    <t>Scrum Master</t>
  </si>
  <si>
    <t>Product Owner represents the voice of the customer and stakeholders to IT development teams. This role defines and prioritizes user stories and features to ensures IT products and solutions meet user needs.
Indicative Responsibilities
•	Define and prioritize the IT product backlog.
•	Gather and clarify IT requirements from stakeholders.
•	Ensure alignment of user stories with the IT product vision.
•	Collaborate with IT development teams on sprint planning and execution.
•	Make decisions on IT feature priorities and trade-offs.
•	Review and accept/reject completed IT user stories.
•	Communicate IT changes and updates to stakeholders.
•	Continuously gather and integrate IT user feedback.
•	Ensure that the IT product backlog is well-maintained and up-to-date.
•	Provide clarity and context to the IT development team on user stories.</t>
  </si>
  <si>
    <t>Digital Payment Fraud Analyst</t>
  </si>
  <si>
    <t>AML Officer</t>
  </si>
  <si>
    <t>Blockchain Developer specializes in building and maintaining blockchain-based applications and decentralized systems. They develop smart contracts and implement blockchain solutions.
Indicative Responsibilities
•	Design and develop blockchain-based applications and smart contracts.
•	Implement and optimize blockchain protocols.
•	Create and manage cryptocurrency wallets.
•	Collaborate with blockchain networks (e.g., Ethereum, Hyperledger).
•	Ensure data security and privacy on the blockchain.
•	Debug and resolve blockchain-related issues.
•	Conduct code reviews for smart contracts.
•	Participate in token creation and initial coin offerings (ICOs) when relevant.
•	Provide expertise on blockchain integration and use cases.</t>
  </si>
  <si>
    <t>AML Officer ensures compliance with anti-money laundering regulations and policies within a fintech organization. This role participates in developing and enforcing AML programs to detect and prevent money laundering activities.
Indicative Responsibilities
•	Develop and implement AML policies, procedures, and controls.
•	Monitor customer transactions and conduct due diligence checks.
•	Investigate and report suspicious financial activities.
•	Collaborate with regulatory authorities on AML compliance matters.
•	Provide AML training and guidance to employees.
•	Maintain AML records and documentation.
•	Conduct risk assessments related to money laundering.
•	Review and enhance AML detection algorithms and models.
•	Stay updated on evolving AML regulations and best practices.
•	Continuously assess and improve AML compliance measures.</t>
  </si>
  <si>
    <t>Requirements Analyst is responsible for gathering, documenting, and analyzing business and system requirements to ensure that technology solutions align with organizational needs. This role involves collaborating with stakeholders, defining requirements, and translating them into clear and actionable specifications for development teams.
Indicative Responsibilities:
•	Collaborate with stakeholders to elicit and document business and system requirements.
•	Analyze and prioritize requirements based on business value and feasibility.
•	Ensure that requirements are clear, complete, and unambiguous.
•	Create detailed requirement specifications and user stories.
•	Facilitate communication between business and development teams.
•	Participate in requirements reviews and validation.
•	Manage changes to requirements and their impact on project scope.
•	Support testing and validation of solutions against requirements.</t>
  </si>
  <si>
    <t>ERP Consultant</t>
  </si>
  <si>
    <t>Software Engineer is responsible for designing, developing, and maintaining software applications, systems, and solutions. This role involves coding, testing, debugging, and collaborating with cross-functional teams to deliver high-quality software products.
Indicative Responsibilities
•	Design software systems and architectural components for complex projects.
•	Collaborate with cross-functional teams to determine project objectives and requirements.
•	Implement and maintain software development processes and methodologies.
•	Optimize software systems for performance, scalability, and efficiency.
•	Evaluate and select appropriate technologies and tools for project needs.
•	Design and implement automated testing and quality assurance procedures.
•	Conduct system-level analysis and participate in code reviews.
•	Make decisions about technical direction and software design.
•	Mentor and provide guidance to junior developers and team members.</t>
  </si>
  <si>
    <t>Security Engineer is responsible for designing and implementing security measures to protect an organization's IT systems and data. This role involves configuring security technologies, conducting security audits, and ensuring compliance with security standards.
Indicative Responsibilities:
•	Design and implement security solutions, including firewalls and intrusion detection systems.
•	Configure and manage security technologies and tools.
•	Conduct security audits and vulnerability assessments.
•	Develop and enforce security policies and access controls.
•	Collaborate with IT teams to integrate security measures.
•	Respond to and mitigate security incidents and breaches.
•	Ensure compliance with cybersecurity regulations and standards.</t>
  </si>
  <si>
    <t>IT Director</t>
  </si>
  <si>
    <t>Natural Language Processing Engineer</t>
  </si>
  <si>
    <t>Expert (P5)</t>
  </si>
  <si>
    <t>Specialist (P4)</t>
  </si>
  <si>
    <t>Senior (P3)</t>
  </si>
  <si>
    <t>Entry (P1)</t>
  </si>
  <si>
    <t>Career Level Definition</t>
  </si>
  <si>
    <t>Minimum Relevant Experience</t>
  </si>
  <si>
    <t>Education</t>
  </si>
  <si>
    <t>Supervision</t>
  </si>
  <si>
    <t xml:space="preserve">Cloud Architect </t>
  </si>
  <si>
    <t>Cloud Network Engineer is responsible for designing, implementing, and maintaining the network infrastructure within cloud environments. This role involves configuring and optimizing network resources, ensuring security and compliance and contributes in enhancing network performance, scalability, and reliability of network. Develop, test and upgrade enterprise network architectures within major cloud platforms, such as AWS, Google Cloud Platform and Microsoft Azure.
Indicative Responsibilities:
•	Design and deploy cloud network architecture.
•	Configure and optimize network resources for cloud environments.
•	Implement robust security measures for cloud network infrastructure.
•	Ensure compliance with relevant regulations and industry standards.
•	Collaborate with cross-functional teams to align cloud network solutions with organizational objectives.
•	Monitor and troubleshoot network performance and connectivity issues.</t>
  </si>
  <si>
    <t>Cloud Engineer is responsible for the design, implementation, and management of cloud-based solutions. This role involves configuring cloud infrastructure, optimizing resource utilization, ensuring security, and automating processes. Proficient across leading cloud platforms, including AWS, Google Cloud Platform, and Microsoft Azure.
Indicative Responsibilities:
•	Configure and maintain cloud infrastructure.
•	Optimize resource allocation for cost-effectiveness.
•	Implement and maintain security measures for cloud environments.
•	Automate deployment and management processes.
•	Ensure scalability and seamless integration of cloud services.
•	Deploy, debug, and execute initiatives related to cloud computing.</t>
  </si>
  <si>
    <t>IoT Solution Architect is responsible for designing and overseeing end-to-end IoT solutions that integrate devices, sensors, gateways, networks, data processing, and applications. 
This role involves defining architecture, selecting IoT devices and platforms, ensuring scalability, data security and compliance. closely work with engineers, business users, data analysts, and other teams to understand the business requirements and implement IoT solutions.
Indicative Responsibilities:
•	Define end-to-end IoT architecture and design.
•	Select appropriate technologies and components for IoT deployments.
•	Ensure scalability, security, and reliability of IoT architectures.
•	Design data processing and analytics pipelines for IoT data.
•	Optimize IoT solutions for performance, scalability, and cost-effectiveness.
•	Provide technical leadership and mentorship to IoT project teams.</t>
  </si>
  <si>
    <t>Computer Vision Engineer focuses on developing algorithms and systems for interpreting and understanding visual data from the real world, such as images and videos and implementing computer vision solutions. This role involves designing computer vision algorithms, processing and analyzing visual data, and collaborating with other ITC teams to integrate computer vision capabilities into applications and systems.
Indicative Responsibilities:
•	Design and develop computer vision algorithms and models.
•	Process and analyze visual data from various sources (e.g., images, videos).
•	Train and fine-tune computer vision models for specific tasks.
•	Optimize algorithms for real-time performance and scalability.
•	Collaborate with software developers to integrate computer vision into applications.
•	Implement and ensure data security and privacy measures.
•	Evaluate and validate the performance and accuracy of computer vision models.</t>
  </si>
  <si>
    <t>Deep - Reinforcement Learning Engineer</t>
  </si>
  <si>
    <t xml:space="preserve">Deep - Reinforcement Learning Engineer Specializes in developing and implementing cutting-edge algorithms and systems that leverage deep learning and reinforcement learning techniques to enable intelligent decision-making and control in complex environments. Responsible for designing and optimizing neural network architectures, training models using large-scale datasets, and collaborating with cross-functional teams to deploy innovative solutions for autonomous systems, robotics, and beyond. 
Indicative Responsibilities:
•	 Design and develop reinforcement learning models and algorithms. 
•	 Defines reward mechanisms, trains agents.
•	 Optimizes algorithms for performance and scalability.
•	 Collaborates closely with software developers to integrate deep learning and reinforcement   learning into applications. 
•	 Implement and ensure data security and privacy measures.
•	 Evaluate and validate the performance and effectiveness of models. </t>
  </si>
  <si>
    <t>Data Quality is responsible for ensuring the accuracy, integrity, and compliance of data within an organization. This role involves developing and implementing data governance policies, data quality standards, and supports the maintenance of high-quality data.
Indicative Responsibilities:
•	Develop and enforce data governance policies and procedures.
•	Establish data quality standards and processes.
•	Implement data governance frameworks and procedures.
•	Identify and rectify data quality issues and anomalies.
•	Monitor and improve data quality through data profiling and validation.
•	Collaborate with teams to define data governance objectives.
•	Ensure compliance with data privacy and relevant regulations.
•	Provide training and support on data governance and quality initiatives.
•	Stay updated on data governance and quality tools and methodologies.
•	Conduct data audits and assessments.</t>
  </si>
  <si>
    <t>Database Engineer/Developer, specializes in designing, implementing, and maintaining database systems to ensure data availability, integrity, and performance. Collaborate with development and IT teams, optimize data storage, enforce security measures, and support data-driven applications. 
Indicative Responsibilities:
•	Designing efficient database architectures.
•	Installing, configuring, and maintaining DBMS.
•	Optimizing performance and scalability.
•	Collaborating with developers for data access solutions.
•	Enforcing security measures and access controls.
•	Executing data migration and transformation tasks.
•	Monitoring system health and resolving issues.
•	Writing and optimizing SQL queries.
•	Ensuring data integrity and consistency.
•	Performing database performance tuning.
•	Handling data migration and integration.</t>
  </si>
  <si>
    <t>Database Engineer / Developer</t>
  </si>
  <si>
    <t>Data Analytics</t>
  </si>
  <si>
    <t>Data Analytics is responsible for collecting, analyzing, and interpreting data to provide actionable insights for decision-making. This role involves data collection, data cleaning, statistical analysis, data visualization, and collaboration with other stake holders to deliver data-driven recommendations and solutions.
Indicative Responsibilities:
•	Collect and clean data from various sources.
•	Perform statistical analysis to extract meaningful insights.
•	Create data visualizations and reports for stakeholders.
•	Develop and maintain data pipelines for data extraction and transformation.
•	Collaborate with teams to define data requirements and objectives.
•	Communicate data findings and recommendations effectively.
•	Ensure data privacy and compliance with relevant regulations.</t>
  </si>
  <si>
    <t>ERP Architect designs and implements ERP solutions, ensuring they align with business goals. Leading ERP solution design and implementation, defining/maintaining ERP architecture, evaluating/selecting software platforms, overseeing module integration, providing guidance to teams, and collaborating with IT. This role also involves developing high-level frameworks to align IT infrastructure with business processes/data, improving efficiency and productivity.
Indicative Responsibilities:
•	Lead the design and implementation of ERP solutions to meet the organization's business needs.
•	Define and maintain the ERP architecture framework, ensuring scalability, reliability, and security.
•	Evaluate and select ERP software platforms based on business requirements and technical considerations.
•	Oversee the implementation and integration of ERP modules
•	Provide guidance and support to project teams
•	Collaborate with IT teams to optimize system performance, integration, and infrastructure.
•	Develop high-level frameworks to align IT infrastructure with business processes and data.
•	Conduct cost-benefit analysis and risk assessments for proposed architecture solutions.
•	Serve as a subject matter expert on ERP systems and architecture, providing mentorship and training to team members as needed.</t>
  </si>
  <si>
    <t xml:space="preserve">ERP Architect </t>
  </si>
  <si>
    <t>ERP Configuration &amp; Implementation is responsible for designing, developing, customizing, and deploying ERP (Enterprise Resource Planning) systems to streamline business processes and enhance organizational efficiency. Collaborating with business analysts and end-users, this role involves configuring ERP software, developing custom modules, integrating data, and optimizing ERP functionality to meet specific business needs.
Indicative responsibilities:
•	Customizing and configuring ERP software to align with business processes.
•	Developing and maintaining custom ERP modules and extensions.
•	Collaborating with business analysts and users to gather requirements.
•	Integrating data from various sources into the ERP system.
•	Designing and implementing data integrations with other systems.
•	Ensuring data security and compliance within the ERP environment.
•	Troubleshooting and resolving ERP software issues and bugs.
•	Optimizing ERP performance and functionality.
•	Performing ERP system upgrades and migrations.
•	Providing technical support and training to ERP users.</t>
  </si>
  <si>
    <t>ERP Administrator is responsible for the day-to-day management and maintenance of ERP systems. This role involves configuring and monitoring ERP applications, ensuring data security, and providing user support to optimize system functionality.
Indicative Responsibilities:
•	Configure and maintain ERP system settings and parameters.
•	Monitor ERP system performance and troubleshoot issues.
•	Manage user accounts, roles, and permissions within the ERP.
•	Process ERP information and maintaining records in the system
•	Perform regular data backups and ensure data integrity.
•	Provide user support and training on ERP functionality.
•	Troubleshoot hardware, software and system problems that involve ERP modules.
•	Collaborate with technical teams for system updates and patches.
•	Ensure data security and compliance with relevant policies and regulations.</t>
  </si>
  <si>
    <t>ERP (Enterprise Resource Planning) Consultant is a professional responsible for assisting organizations in implementing, configuring, and optimizing ERP systems to streamline their business processes and enhance operational efficiency. They play a critical role in bridging the gap between technology and business needs, ensuring that ERP solutions meet the specific requirements of the organization. 
•	Collaborate with clients to gather and document their business requirements, understanding their unique processes, challenges, and objectives.
•	Configuring and customizing the ERP system to meet the client’s specific requirements.
•	Training users on the ERP system and providing ongoing support.
•	Troubleshooting any technical issues that arise with the ERP system.
•	Conduct comprehensive testing to identify and resolve issues, ensuring the ERP system functions correctly and meets performance expectations.
•	Plan and execute data migration strategies, ensuring that data from legacy systems is accurately transferred to the ERP platform.
•	Working with the client to identify and resolve any business process issues that may arise.
•	Maintain detailed documentation of configurations, customizations, and changes made to the ERP system for future reference and auditing purposes.
•	Providing recommendations for improving the client’s business processes.
•	Provide ongoing post-implementation support and troubleshooting assistance to clients after the ERP system is live, addressing issues, applying updates, and assisting with system enhancements.</t>
  </si>
  <si>
    <t>IT Business System Analyst</t>
  </si>
  <si>
    <t>IT Requirements Analyst</t>
  </si>
  <si>
    <t>IT Infrastructure/Systems Architecture</t>
  </si>
  <si>
    <t>IT Infrastructure Systems Administration</t>
  </si>
  <si>
    <t>IT Infrastructure Systems Administration is responsible for managing and maintaining an organization's IT systems, including servers, operating systems, and software applications. This role involves configuring, monitoring, and troubleshooting systems to ensure reliability and performance.
Indicative Responsibilities:
•	Install, configure, and maintain server hardware and operating systems.
•	Manage software applications and updates.
•	Monitor system performance and troubleshoot issues.
•	Ensure system security and access control.
•	Perform system backups and data recovery.
•	Collaborate with IT teams to plan for system upgrades.
•	Provide end-user support and technical assistance.
•	Document system configurations and procedures.</t>
  </si>
  <si>
    <t>IT Storage Administrator</t>
  </si>
  <si>
    <t>IT User Support Technician is responsible for providing technical support and assistance to end-users and or customers, resolving hardware and software issues, and ensuring the smooth operation of IT systems. This role involves diagnosing and troubleshooting problems, offering guidance, and escalating issues when necessary to ensure timely resolution.
Indicative Responsibilities:
•	Providing technical support and assistance to end-users and / or customers via various channels such as phone, email, or chat.
•	Diagnosing and resolving hardware and software issues
•	Installing, configuring, and updating software applications and operating systems
•	Troubleshooting network connectivity problems and resolving issues promptly.
•	Assisting with password resets, account management, and user profile setups.
•	Documenting and tracking support requests and resolutions for efficient problem management.
•	Offering guidance to end-users</t>
  </si>
  <si>
    <t>IT Disaster Recovery / Business Continuity</t>
  </si>
  <si>
    <t>Network Security</t>
  </si>
  <si>
    <t>Network Security is responsible for protecting an organization's computer networks from security threats and vulnerabilities and developing and managing network security systems . This role involves monitoring network traffic, analyzing security incidents, and implementing security measures.
Indicative Responsibilities:
•	Monitor network traffic for security threats and anomalies.
•	Investigate and respond to security incidents and breaches.
•	Ensure network security access and protects against unauthorized access, modification, or destruction
•	Conduct vulnerability assessments and penetration testing.
•	Implement and manage network security measures (firewalls, intrusion detection systems, etc.).
•	Ensure compliance with security regulations and standards.</t>
  </si>
  <si>
    <t xml:space="preserve">Network Performance &amp; Capacity Analyst </t>
  </si>
  <si>
    <t>Network Performance and Capacity Analyst is responsible for monitoring, analyzing, and optimizing an organization's computer networks and IT infrastructure resources and determining the resources needed to support current and future demands. This role involves collecting and interpreting network data, identifying performance bottlenecks, assessing capacity needs, and recommending strategies to enhance network performance and resource utilization.
Indicative Responsibilities:
•	Monitor and collect data on network performance metrics and IT infrastructure capacity.
•	Analyze network performance trends, anomalies, and capacity data.
•	Identify and troubleshoot network performance bottlenecks and resource constraints.
•	Collaborate with Network Engineers and IT teams to improve network performance and plan for resource expansion.
•	Develop capacity planning models, scenarios, and optimization strategies.
•	Conduct capacity planning, scalability assessments, and resource utilization reviews.
•	Ensure efficient resource allocation and utilization to meet current and future demands.
•	Generate performance and capacity reports, providing insights and recommendations for improvement.
•	Support budgeting and procurement efforts by providing input on resource needs and infrastructure enhancements</t>
  </si>
  <si>
    <t>Data Privacy &amp; Security Compliance</t>
  </si>
  <si>
    <t>Cyber Security Architect</t>
  </si>
  <si>
    <t>Cyber Security Architect designs, develops, and integrates cybersecurity solutions for enterprise-wide systems and networks. They ensure system security needs are met throughout the lifecycle, from operations development to incident response and disaster recovery. Additionally, they provide analytical support for security policy development and analysis, interface with external entities, and embed advanced forensic tools for attack reconstruction.
Indicative Responsibilities:
•	Design and develop security architectures for enterprise systems and networks.
•	Establish and maintain system security requirements.
•	Conduct security risk assessments and systems analysis.
•	Provide security test and evaluation, certification, and accreditation.
•	Harden systems, perform vulnerability testing, and conduct incident response.
•	Develop and maintain business continuity and disaster recovery plans.
•	Integrate new architectural features into existing infrastructures.
•	Design cybersecurity artifacts and analyze security features.
•	Provide engineering recommendations and resolve integration issues.
•	Interface with external entities, including law enforcement and government agencies.</t>
  </si>
  <si>
    <t>IT Security Analyst</t>
  </si>
  <si>
    <t xml:space="preserve">Security &amp; Access Management Administrator </t>
  </si>
  <si>
    <t>Security &amp; Access Management Administrator is responsible for implementing, managing, and monitoring security policies, access controls, and authentication mechanisms to safeguard sensitive data and resources.
Indicative Responsibilities:
•	Implement and manage security policies and access controls.
•	Configure and administer authentication mechanisms, such as multi-factor authentication (MFA) and single sign-on (SSO).
•	Monitor and analyze access logs and security events for suspicious activities.
•	Manage user accounts, permissions, and privileges across various systems and applications.
•	Conduct regular access reviews and audits to ensure compliance with security policies and regulatory requirements.
•	Respond to security incidents and conduct investigations as needed.
•	Collaborate with IT teams to integrate security measures into system designs and implementations.
•	Provide user training and support on security best practices and access management procedures.</t>
  </si>
  <si>
    <t>Penetration Tester is responsible for assessing an organization's IT systems and networks for vulnerabilities by simulating cyberattacks. This role involves conducting security tests, identifying weaknesses, and providing recommendations for security improvements.
Indicative Responsibilities:
•	Conduct penetration testing and vulnerability assessments of applications, operating systems or networks.
•	Identify and exploit security vulnerabilities in a controlled manner.
•	Provide detailed reports on security findings and recommendations.
•	Evaluate findings and performs root cause analysis
•	Collaborate with IT teams to remediate vulnerabilities.
•	Conduct ethical hacking exercises to improve security posture.
•	Ensure compliance with ethical hacking and cybersecurity standards.
•	Assist in the development of security policies and procedures.</t>
  </si>
  <si>
    <t>IT Security Auditor</t>
  </si>
  <si>
    <t>IT Security Auditor is responsible for assessing and evaluating the effectiveness of an organization's information security controls and practices. This role involves conducting thorough audits, identifying vulnerabilities, and providing recommendations to enhance the overall security posture.
Indicative Responsibilities:
•	Perform audits of IT systems, networks, and applications to assess security controls and compliance.
•	Evaluate the effectiveness of security policies, procedures, and risk management practices.
•	Conduct penetration testing and vulnerability assessments to identify potential weaknesses.
•	Analyze security architecture and provide recommendations for improvement.
•	Assess compliance with industry regulations, standards, and internal security policies.
•	Collaborate with IT teams to address identified security issues and implement corrective measures.
•	Prepare detailed audit reports outlining findings, risk levels, and recommended remediation steps.
•	Provide guidance and support for security awareness programs and training initiatives.
•	Interface with internal and external stakeholders to communicate audit results and recommendations.</t>
  </si>
  <si>
    <t>Data Privacy &amp; Security Compliance Officer is responsible for ensuring adherence to data privacy regulations and implementing security measures to protect sensitive information. This role involves overseeing compliance efforts, conducting risk assessments, and implementing controls to mitigate data privacy and security risks.
Indicative Responsibilities:
•	Enforce data privacy regulations like GDPR, CCPA, and HIPAA.
•	Develop and enact data privacy policies, procedures, and controls.
•	Assess privacy impacts to identify and mitigate risks.
•	Maintains and updates the IT Privacy Program Strategy in collaboration with legal and governance teams
•	Collaborate with legal and IT teams for regulatory alignment.
•	Collaborate with the cyber security team to lead discovery, prioritization, and implementation of privacy solutions.
•	Monitor data handling for compliance with laws and policies.
•	Manage data privacy incidents and implement solutions.
•	Maintain records of data processing activities.
•	Stay updated on regulatory changes and best practices.
•	Interface with regulators and auditors for compliance checks.</t>
  </si>
  <si>
    <t>Quality Assurance Engineer/Analyst is responsible for ensuring the quality, reliability, and functionality of software products and applications. This role involves designing and executing test strategies, identifying defects, collaborating with development teams to enhance product quality, and providing recommendations for improvements. 
Indicative Responsibilities:
•	Verify that software /app meets specified requirements.
•	Develop and execute comprehensive test plans.
•	Create and maintain test cases and documentation.
•	Conduct functional, integration, and usability testing.
•	Identify, document, and track software / app defects and issues.
•	Collaborate with cross-functional teams to resolve problems.
•	Verify compliance with quality standards and user requirements.
•	Participate in test automation efforts when feasible.
•	Provide feedback on product quality, user experience, and usability.
•	Participate in code reviews and inspections.
•	Continuously improve QA processes and methodologies.</t>
  </si>
  <si>
    <t>Software /Application Tester</t>
  </si>
  <si>
    <t>Software /Application Tester is responsible for evaluating software and applications to identify bugs, defects, and issues. This role involves conducting both manual and automated testing, documenting test results, and collaborating with teams to ensure software applications or systems software meets technical and functional requirements
Indicative Responsibilities:
•	Develop and execute test plans, test cases, and test scripts for software/ application products.
•	Conduct manual testing to identify bugs, defects, and issues in software / applications.
•	Utilize automated testing tools and frameworks to streamline testing processes.
•	Perform regression testing to ensure updates do not adversely affect existing functionality.
•	Document and report defects, issues, and test results accurately and comprehensively.
•	Collaborate with developers, business analysts, and stakeholders to resolve issues and ensure timely delivery of high-quality software products.
•	Participate in project meetings, reviews, and retrospectives to provide input on testing-related activities.
•	Stay updated with industry trends, best practices, and emerging technologies related to software testing.</t>
  </si>
  <si>
    <t>QA Engineer/Analyst</t>
  </si>
  <si>
    <t>IT Service Performance Mgnt.</t>
  </si>
  <si>
    <t>IT Service Performance Management is responsible for developing, supporting, and maintaining the IT service performance management process. Analyzes service level performance against SLAs, establishes standards, and collaborates with internal and external service providers to ensure compliance. Manages the IT service catalogue and identifies strategies for process improvement.
Indicative Responsibilities:
•	Analyze service level performance against SLAs and establish standards.
•	Define the proper metrics and KPIs for evaluating service delivery quality and performance levels.
•	Develop, support, and maintain the IT service performance management process.
•	Establish, implement, and enforce standards, procedures, and service levels to ensure that Operational Level Agreements with both internal and external service providers are met
•	Collaborate with internal and external service providers to ensure compliance with standards.
•	Manage the IT service catalogue and define metrics for evaluating service quality.
•	Identify and implement strategies for process improvement.
•	Monitor service performance metrics and provide recommendations for enhancement</t>
  </si>
  <si>
    <t>Application Analyst acts as a liaison between business users and technical teams, ensuring that software applications meet user needs and business objectives. They analyze, configure, and provide support for software applications.
Indicative Responsibilities
•	Collaborate with business stakeholders to gather and document application requirements.
•	Analyze and assess existing applications for improvements and enhancements.
•	Configure software applications to meet specific user needs.
•	Troubleshoot and resolve application issues and discrepancies.
•	Train end-users on application functionality and best practices.
•	Coordinate application testing and quality assurance activities.
•	Provide ongoing support and maintenance for applications.
•	Monitor application performance and recommend optimizations.
•	Document application configurations and changes.</t>
  </si>
  <si>
    <t>Front-End Developer specializes in creating the user interface and user experience of web applications. They focus on the visual aspects, interactivity, and responsiveness of web pages.
Indicative Responsibilities
•	Translate design mockups into interactive web pages.
•	Develop responsive and cross-browser compatible front-end code.
•	Implement user interfaces that align with UX/UI design principles.
•	Collaborate with back-end developers to integrate front-end with server-side logic.
•	Optimize web applications for performance and load times.
•	Debug and resolve front-end issues and browser compatibility problems.
•	Ensure accessibility and adherence to web standards.
•	Conduct usability testing and gather user feedback.
•	Improve and maintain existing front-end codebases.</t>
  </si>
  <si>
    <t>UI/UX Designer is responsible for creating user-centered designs and enhancing the overall user experience of digital products. They focus on both the visual aspects (UI) and the user interaction (UX) of websites and applications.
Indicative Responsibilities
•	Gather and analyze user requirements and feedback.
•	Create wireframes, prototypes, and mockups.
•	Design user interfaces (UI) that are visually appealing and user-friendly.
•	Conduct usability testing and gather user feedback.
•	Collaborate with developers and product teams to implement designs.
•	Ensure consistency in design elements and branding.
•	Optimize designs for responsive and mobile-friendly layouts.</t>
  </si>
  <si>
    <t>Web/Graphic Designer</t>
  </si>
  <si>
    <t>Web/Graphic Designer is responsible for creating visually appealing and user-friendly web designs. This role focuses on the aesthetics, layout, and overall look of websites to enhance the user experience.
Indicative Responsibilities
•	Create design concepts, mockups, and prototypes for websites.
•	Collaborate with UI/UX designers to ensure a cohesive design approach.
•	Select and apply appropriate color schemes, fonts, and visual elements.
•	Optimize images and graphics for web use.
•	Ensure designs are responsive and mobile-friendly.
•	Provide design assets and specifications to web developers.
•	Conduct design reviews and gather feedback.
•	Maintain design consistency across web pages and components.</t>
  </si>
  <si>
    <t>IT Product Manager is responsible for the overall strategy, development, and success of IT products or solutions. This role works closely with cross-functional teams to define the product roadmap and ensure it aligns with business and technology goals.
Indicative Responsibilities
•	Define the IT product, goals, and strategy.
•	Determine product features and functions, and oversees product development liaising with cross functional teams.
•	Gather and prioritize customer and stakeholder feedback.
•	Create and maintain a product roadmap aligned with business objectives.
•	Collaborate with IT development teams to deliver product features.
•	Conduct market research and competitor analysis for IT products.
•	Define and communicate IT product requirements.
•	Monitor and analyze IT product metrics and user feedback.
•	Make data-driven decisions to optimize IT product performance.
•	Manage the IT product lifecycle from ideation to release.
•	Work closely with IT operations and support teams for IT product launches and maintenance.</t>
  </si>
  <si>
    <t>Scrum Master facilitates and supports Agile Scrum practices within IT development teams. This role helps the IT team work efficiently and removes obstacles to progress.
Indicative Responsibilities
•	Coach the IT Scrum team in Agile principles and Scrum practices.
•	Facilitate IT Scrum ceremonies, including daily stand-ups and sprint planning.
•	Remove impediments and barriers that hinder IT team progress.
•	Foster a collaborative and self-organizing IT team culture.
•	Encourage adherence to Scrum roles, artifacts, and events within IT.
•	Facilitate retrospectives to identify and address areas for improvement within IT.
•	Shield the IT team from external distractions and interruptions.
•	Ensure transparency in the IT team's work and progress.
•	Monitor and report on IT sprint progress and velocity.
•	Collaborate with IT Product Owners and stakeholders to ensure alignment.</t>
  </si>
  <si>
    <t>API Developer /Integration</t>
  </si>
  <si>
    <t>API Developer /Integration is responsible for designing, developing, and maintaining APIs to facilitate seamless integration between various systems and applications. Collaborate with cross-functional teams to understand business requirements, design scalable API solutions, and ensure optimal performance and reliability.
Indicative Responsibilities
•	Design, develop, and implement RESTful APIs for data exchange and communication between internal systems, third-party applications, and external partners.
•	Collaborate with software engineers, product managers, and business stakeholders to define API specifications and requirements.
•	Evaluate and select appropriate API protocols, standards, and technologies
•	Implement authentication, authorization, and access control mechanisms to secure APIs and protect sensitive data.
•	Perform API testing, debugging, troubleshooting, and performance tuning
•	Document API specifications, usage guidelines, and best practices for developers and integration partners.
•	Provide technical support and guidance during API integration and implementation phases.</t>
  </si>
  <si>
    <t>RPA Developer specializes in designing and implementing robotic process automation solutions within a fintech organization. They automate manual and repetitive tasks to improve operational efficiency.
Indicative Responsibilities
•	Identify and assess processes suitable for RPA automation.
•	Develop and maintain RPA bots using automation tools (e.g., UiPath, Automation Anywhere).
•	Collaborate with business analysts to understand process requirements.
•	Design and document RPA workflows and scripts.
•	Conduct testing and debugging of RPA bots.
•	Monitor and manage the performance of RPA processes.
•	Troubleshoot and resolve issues with automation scripts.
•	Ensure security and compliance in RPA implementations.
•	Continuously evaluate and improve RPA solutions and processes.</t>
  </si>
  <si>
    <t>Regulatory Technology (Regtech) Engineer focuses on developing technology solutions to ensure regulatory compliance for financial operations. Focus on designing, implementing, and optimizing software systems and tools that facilitate regulatory reporting, compliance monitoring, and Know Your Customer (KYC) / Anti-Money Laundering (AML) processes to mitigate compliance risks.
Indictive responsibilities
•	Develop and implement regulatory technology solutions.
•	Collaborate with compliance teams on regulatory requirements.
•	Design and configure reporting systems accurately.
•	Implement compliance monitoring tools for analysis.
•	Develop and optimize KYC/AML processes.
•	Conduct regular audits of technology systems.
•	Stay updated on regulatory changes and best practices.
•	Provide technical support to compliance teams.
•	Ensure security of regulatory technology systems.
•	Contribute to cross-functional projects for compliance improvement</t>
  </si>
  <si>
    <t>Digital Payment Fraud Analyst specializes in identifying and mitigating fraud risks related to digital payment transactions and platforms.
Indicative Responsibilities
•	Monitor digital payment transactions for signs of fraud or suspicious activity.
•	Investigate and analyze fraudulent payment incidents.
•	Develop and implement fraud prevention strategies and tools.
•	Collaborate with cybersecurity teams to enhance payment security.
•	Review and enhance fraud detection algorithms and models.
•	Provide fraud awareness training to employees and customers.
•	Collaborate with law enforcement and regulatory agencies on fraud cases.
•	Maintain fraud incident records and documentation.
•	Develop and maintain fraud detection and prevention policies</t>
  </si>
  <si>
    <t>Payment Operations Analyst</t>
  </si>
  <si>
    <t>Compliance / Regulatory Policy Analyst</t>
  </si>
  <si>
    <t>Solution Architect</t>
  </si>
  <si>
    <t>IT Portfolio Manager</t>
  </si>
  <si>
    <t>IT Program Manager is responsible for leading and overseeing the execution of multiple interconnected IT projects within the organization. This role involves ensuring alignment with strategic objectives, managing resources effectively, and driving successful delivery of programs to meet business goals.
Indicative Responsibilities:
•	Develop and maintain program management plans and roadmap.
•	Define program scope, objectives, and deliverables in alignment with organizational goals.
•	Coordinate and oversee the execution of multiple IT projects within the program.
•	Lead cross-functional teams and project managers to ensure cohesive program delivery.
•	Monitor program progress, risks, and dependencies to mitigate issues and ensure on-time delivery.
•	Manage program budgets, resources, and timelines to meet project milestones and objectives.
•	Establish program governance framework and implement project management best practices.
•	Communicate program status, updates, and risks to stakeholders and senior leadership.
•	Facilitate decision-making and issue resolution within the program team and across stakeholders.
•	Conduct program reviews and post-implementation evaluations to identify lessons learned and areas for improvement.</t>
  </si>
  <si>
    <t>IT Program Manager</t>
  </si>
  <si>
    <t>IT Project Manager</t>
  </si>
  <si>
    <t>IT Project Manager is responsible for planning, executing, and closing IT projects within defined constraints, such as scope, schedule, and budget, to deliver the desired IT outcomes.
Indicative Responsibilities
•	Define IT project objectives, scope, and deliverables.
•	Develop detailed IT project plans, schedules, and budgets.
•	Allocate and manage IT project resources, including teams and budgets.
•	Monitor and track IT project progress and performance.
•	Identify and mitigate IT project risks and issues.
•	Ensure adherence to IT project management methodologies.
•	Communicate IT project status and updates to stakeholders.
•	Manage IT project documentation and change requests.
•	Conduct IT project reviews and lessons learned sessions.
•	Continuously improve IT project management processes.</t>
  </si>
  <si>
    <t xml:space="preserve">IT Project Coordinator </t>
  </si>
  <si>
    <t>Project Coordinator is responsible for assisting in the planning, execution, and monitoring of projects from initiation to completion. This role collaborates with project managers and team members to ensure projects are delivered on time, within scope, and within budget.
Responsibilities:
•	Assist in the planning, scheduling, and coordination of project activities.
•	Prepare project documentation, including project plans, schedules, and status reports.
•	Coordinate meetings, workshops, and stakeholder communications.
•	Track project progress, milestones, and deliverables using project management tools.
•	Monitor project risks, issues, and dependencies, and escalate as needed.
•	Assist in resource allocation, budget tracking, and expense management.
•	Facilitate communication and collaboration among project team members.
•	Support project managers in resolving project-related issues and conflicts.
•	Maintain project documentation and ensure accuracy and completeness.
•	Provide administrative support to project team.</t>
  </si>
  <si>
    <t>Pre-Sales / Solution Engineer collaborates with sales teams to comprehend customer requirements and design tailored IT solutions. This role plays a crucial role in conducting product demonstrations, proof-of-concepts, and technical presentations to showcase the value proposition of IT products and services.
Indicative Responsibilities:
•	Collaborate with sales teams to understand customer requirements.
•	Design tailored IT solutions aligned with customer needs.
•	Conduct product demonstrations to showcase IT products and services.
•	Perform proof-of-concepts to validate solution feasibility.
•	Deliver technical presentations to communicate the value proposition.
•	Assist in proposal preparation and solution documentation.
•	Provide technical expertise and support to sales teams and customers.
•	Stay updated on IT products, services, and industry trends.
•	Participate in sales meetings and presentations as a technical resource.
•	Contribute to driving successful outcomes in sales efforts.</t>
  </si>
  <si>
    <t>Pre-Sales /Solution Engineer</t>
  </si>
  <si>
    <t>Government Sales Executive focuses on targeting sales of IT solutions and services to government agencies and public sector organizations. This role possess a deep understanding of government procurement processes, regulatory requirements, and compliance standards.
Indicative Responsibilities:
•	Identify and prioritize sales opportunities within the government sector.
•	Develop and execute strategies to target government agencies and public sector organizations.
•	Understand and navigate government procurement processes and regulations.
•	Collaborate with internal teams to develop tailored solutions for government clients.
•	Present and demonstrate IT solutions to government stakeholders.
•	Build and maintain relationships with key decision-makers and influencers in the government sector.
•	Prepare and submit proposals and bids in response to government solicitations.
•	Negotiate contracts and pricing terms with government clients.
•	Track and report on sales performance and progress towards targets</t>
  </si>
  <si>
    <t>Government Sales Executive</t>
  </si>
  <si>
    <t>Bid and Proposal Management</t>
  </si>
  <si>
    <t>Account Managenent</t>
  </si>
  <si>
    <t>Oversees the development and submission of bids and proposals, This role is managing the end-to-end bid process, ensuring the delivery of high-quality and compelling proposals that meet customer requirements and objectives.
Indicative Responsibilities:
•	Identify bid opportunities aligned with organizational goals.
•	Coordinate bid development efforts with internal teams.
•	Develop bid response strategies and win themes.
•	Manage bid timelines and deadlines.
•	Write, edit, and review proposal content.
•	Conduct quality assurance checks on bid documents.
•	Maintain a library of reusable bid content.
•	Ensure compliance with organizational policies.
•	Participate in customer meetings and negotiations.
•	Analyze bid outcomes and identify areas for improvement</t>
  </si>
  <si>
    <t>Responsible for nurturing and expanding relationships with existing clients or customers. This role involves understanding client needs, identifying growth opportunities, and ensuring client satisfaction.
Indicative Responsibilities:
•	Manage and grow a portfolio of existing client accounts.
•	Build strong client relationships and trust.
•	Understand client needs and propose relevant solutions.
•	Develop account growth strategies and action plans.
•	Collaborate with sales and support teams to meet client objectives.
•	Monitor client satisfaction and address concerns.
•	Identify upselling and cross-selling opportunities.
•	Track and report on account performance.</t>
  </si>
  <si>
    <t>Embedded Engineer</t>
  </si>
  <si>
    <t>Embedded Engineer is responsible for the design, development, and testing of embedded software solutions for various hardware platforms. This role is delivering high-quality, reliable, and scalable embedded systems, contributing to the organization's technological innovation.
Indicative Responsibilities:
•	Develop embedded software for microcontrollers, microprocessors, and SoC devices.
•	Implement software architectures to meet product specifications.
•	Write efficient code in C, C++, and/or Python.
•	Create device drivers, communication protocols, and RTOS.
•	Integrate software with hardware systems and peripherals.
•	Conduct unit, integration, and system testing.
•	Debug and troubleshoot software issues.
•	Collaborate with hardware engineers and firmware developers.
•	Document software design and implementation.
•	Stay updated on emerging technologies and industry trends</t>
  </si>
  <si>
    <t>IT Portfolio Manager is responsible for overseeing the management and delivery of the organization's IT projects and initiatives. This role involves strategic planning, resource allocation, and stakeholder management to ensure alignment with business goals and objectives. 
Indicative Responsibilities:
•	Develop IT portfolio strategy and prioritize projects.
•	Define and prioritize IT projects and initiatives based on strategic objectives, business value, and resource availability
•	Collaborate with key stakeholders, including business leaders, IT teams, and project managers, to align project portfolios with business priorities.
•	Analyze project risks and constraints.
•	Monitor and track the progress of IT projects against established goals, timelines, and budgetary constraints.
•	Provide regular performance updates.
•	Identify process improvements.
•	Manage resource allocation.
•	Provide leadership and mentorship.</t>
  </si>
  <si>
    <t>ITC Network Engineer is responsible for designing, implementing, and maintaining network infrastructure. They configure and optimize network hardware, monitor performance, troubleshoot issues, and ensure network security and compliance.
Indicative Responsibilities:
•	Design, implement, and maintain data and voice network infrastructure and solutions.
•	Configure and optimize network hardware, software, and protocols (including routers, switches, and firewalls).
•	Monitor network performance and troubleshoot issues promptly.
•	Collaborate with cross-functional teams to assess network needs and recommend solutions.
•	Ensure network security measures are in place and compliance with industry standards.
•	Document network configurations, processes, and procedures.
•	Provide technical support and guidance to internal teams as needed.
•	Conduct network capacity planning and scalability assessments.
•	Conduct regular network audits and assessments to identify areas for improvement.</t>
  </si>
  <si>
    <t>ITC Network Administrator</t>
  </si>
  <si>
    <t>ITC Network Engineer</t>
  </si>
  <si>
    <t>Principal (P6)</t>
  </si>
  <si>
    <t xml:space="preserve">ITC Network Administrator is responsible for maintaining the organization's network infrastructure, ensuring its reliability, security, and optimal performance This role involves configuring, monitoring, and troubleshooting network devices and system
Indicative Responsibilities:
•	Install, configure, and maintain network hardware, including routers, switches, firewalls, and wireless access points, to ensure seamless connectivity and data transmission.
•	Conduct routine maintenance and updates of network devices and software, including firmware upgrades, patches, and security updates, to mitigate vulnerabilities and ensure compliance with industry standards.
•	Monitor network performance and troubleshoot issues.
•	Implement security measures to protect the network.
•	Automate routine tasks using scripting and writing basic computer programs to address more complex systems software configuration and enhancement.
•	Manage user accounts and permissions.
•	Perform network backups and data recovery.
•	Provide technical support to end-users.
•	Document network configurations and procedures.
</t>
  </si>
  <si>
    <t>Data Engineer is responsible for designing, developing, and managing data pipelines and infrastructure. This role involves creating and maintaining data architecture, ETL (Extract, Transform, Load) processes, and data warehousing solutions to support data-driven decision-making and analytics.
Indicative Responsibilities:
•	Design and implement data pipelines for data extraction, transformation, and loading.
•	Develop and maintain data warehousing solutions.
•	Create and optimize ETL processes for efficient data processing.
•	Collaborate with data analysts and data scientists to understand data requirements.
•	Ensure data quality, integrity, and security.
•	Implement and manage big data technologies and databases.
•	Prepare data for prescriptive and predictive modeling
•	Build algorithms and prototypes
•	Combine raw information from different sources
•	Ensure compliance with data privacy and relevant regulations.</t>
  </si>
  <si>
    <t>KYC Analyst</t>
  </si>
  <si>
    <t>KYC Analyst is responsible for conducting thorough due diligence on customers to ensure compliance with regulatory requirements This role involves verifying customer identities, and assessing the risk associated with their financial transactions. 
Indicative Responsibilities
•	Verify customer identity and assess risk for compliance.
•	Review documentation and analyze transactions for suspicious activity.
•	Evaluate customer risk profiles and assign ratings accordingly.
•	Monitor accounts for unusual behavior and escalate issues as needed.
•	Maintain accurate records of KYC activities and compliance measures.
•	Stay updated on AML/KYC regulations and industry trends.
•	Provide training on KYC policies and procedures to staff.
•	Collaborate with internal teams and external stakeholders on compliance matters.
•	Support compliance audits and regulatory inquiries as required.</t>
  </si>
  <si>
    <t>Responsible for the design and development of game systems and content. This role involves conceptualizing game ideas, designing gameplay mechanics, and bring them to life through coding and implementation.
Indicative Responsibilities
•	Conceptualize and ideate new game concepts, mechanics, and features.
•	Develop detailed game design documents and prototypes.
•	Write clean, efficient code to implement gameplay features and systems.
•	Design and create game levels, environments, and assets.
•	Conduct playtesting sessions to gather feedback and iterate on game design.
•	Collaborate with artists and sound designers to create visuals and audio elements.
•	Generate game scripts and storyboards.
•	Animate characters and objects
•	Test and debug game features to ensure stability and performance.
•	Optimize game performance across various platforms and devices.
•	Integrate music, sound effects, and voiceovers to enhance player experience.
•	Maintain code integrity and stability through thorough QA testing and bug fixing.</t>
  </si>
  <si>
    <t xml:space="preserve">Game Design &amp; Development </t>
  </si>
  <si>
    <t xml:space="preserve">Cloud Architect is responsible for crafting and implementing cloud-based solutions that align with the organization's objectives. Leveraging expertise in cloud technologies, this professional ensures scalable, secure, and efficient cloud architectures. Proficient across leading cloud platforms, including AWS, Google Cloud Platform, and Microsoft Azure.
•	Develop and design comprehensive cloud architecture solutions.
•	Select, implement, and manage cloud services and providers.
•	Ensure stringent cloud security and regulatory compliance.
•	Optimize cloud infrastructure for peak performance and cost-effectiveness.
•	Maintain documentation and standards for cloud architecture.
•	Configure and deploy cloud services, ensuring proper integration with existing systems and applications.
•	Provide leadership, mentorship, and guidance to cloud engineering teams.
</t>
  </si>
  <si>
    <t>The NLP Engineer specializes in designing, developing, and implementing Natural Language Processing (NLP) solutions. This role involves creating NLP models, training algorithms, and collaborating with developers to integrate NLP capabilities into applications and systems.
Indicative Responsibilities:
•	Design and develop NLP models and algorithms.
•	Preprocess and analyze large volumes of text data.
•	Train and fine-tune NLP models for various applications.
•	Optimize algorithms for performance and scalability.
•	Collaborate with software developers to integrate NLP into applications.
•	Implement and ensure data security and privacy measures.
•	Evaluate and validate the performance and accuracy of NLP models.</t>
  </si>
  <si>
    <t>Business Intelligence (BI) Analyst is responsible for analyzing data to provide actionable insights and support decision-making within the organization. This role involves data collection, analysis, report generation, dashboard creation, and collaboration with cross-functional teams to enable data-driven strategies.
Indicative Responsibilities:
•	Collect and analyze data to identify trends, patterns, and opportunities.
•	Develop and maintain reports and dashboards for stakeholders.
•	Translate data insights into actionable recommendations.
•	Collaborate with teams to define and track key performance indicators (KPIs).
•	Design and optimize data visualizations for effective communication.
•	Ensure data accuracy, quality, and security.
•	Assist in data-related projects and data governance initiatives</t>
  </si>
  <si>
    <t xml:space="preserve">
Database Administrator (DBA) is responsible for the management and maintenance of an organization's databases. This role involves database design, installation, configuration, performance tuning, data security, and ensures data availability and integrity.
Indicative Responsibilities:
•	Design, create, and maintain databases to meet organizational needs.
•	Install and configure database management systems (DBMS).
•	Optimize database performance and resolve performance issues.
•	Backup, restore, and ensure data recovery procedures.
•	Implement and enforce data security and access controls.
•	Collaborate with software developers to integrate applications with databases.
•	Monitor database health and troubleshoot issues.
•	Stay updated on database technologies and best practices.
•	Ensure data privacy and compliance with relevant regulations.</t>
  </si>
  <si>
    <t xml:space="preserve">ERP Business Analyst acts as a bridge between business stakeholders and IT teams to define and document ERP system requirements. This role involves gathering business needs, analyzing processes, and translating them into ERP configurations and solutions to meet organizational goals.
Indicative Responsibilities:
•	Collaborate with business stakeholders to gather and document ERP system requirements.
•	Analyze and model business processes to identify improvement opportunities.
•	Researching business requirements, developing detailed specifications, and validating the ERP solutions with business stakeholders
•	Translate business needs into ERP system configurations and workflows.
•	Making recommendations for solutions or improvements to business processes that can be accomplished through ERP module(s) 
•	Work closely with technical teams to ensure alignment with business objectives.
•	Perform system testing and validate solutions against business requirements.
•	Provide end-user training and support during ERP implementations.
</t>
  </si>
  <si>
    <t>IT Infrastructure/Systems Architecture is responsible for designing and implementing robust and scalable IT infrastructure solutions that support business processes and data. This includes mapping relationships between IT platform components, identifying key technology interactions, evaluating total cost of ownership and creating plans to optimize the organization's technology landscape. 
Indicative responsibilities:
•	Analyze existing IT infrastructure and technology systems to map relationships between components and identify key interactions and dependencies (i.e., Technology End Users, IT Systems Software &amp; Hardware, and Info-Communications Transmission Networks)
•	Design and plan scalable and efficient IT infrastructure solutions
•	Identify the key technology interactions and dependencies across systems/platforms targeting integration, compatibility, and performance targets.
•	Develop architectural blueprints and documentation outlining the proposed solutions.
•	Implement infrastructure projects, ensuring alignment with security, compliance, and business requirements.
•	Evaluate total cost of ownership and return on investment of various IT platform/infrastructure alternatives.
•	Recommend improvements and emerging technologies to optimize infrastructure for performance, security, and cost-efficiency.
•	Ensure disaster recovery and business continuity capabilities are in place to mitigate potential risks."</t>
  </si>
  <si>
    <t>Senior Manager (M3)</t>
  </si>
  <si>
    <t>Manager (M2)</t>
  </si>
  <si>
    <t>Supervisor (M1)</t>
  </si>
  <si>
    <t xml:space="preserve">Responsible for managing and optimizing cloud assets, services, and solutions, ensuring alignment between cloud initiatives and business objectives. Tasks include overseeing the provisioning, configuration, and maintenance of cloud infrastructure for reliability, scalability, and security, and implementing cost-effective solutions.
Indicative responsibilities:
•	Develop and execute a robust cloud strategy, identifying opportunities for innovation and agility within cloud operations.
•	Oversee the provisioning, configuration, and maintenance of cloud infrastructure across various platforms, ensuring reliability, availability, and scalability to meet business needs.
•	Evaluate, select, and implement cloud services and solutions, optimizing their utilization to maximize efficiency and minimize costs.
•	Establish and enforce security policies and controls to safeguard cloud environments from cyber threats.
•	Monitor cloud resource usage and spending, implementing cost management initiatives such as rightsizing instances and leveraging reserved instances to optimize spending.
•	Monitor key performance metrics, identifying and addressing performance bottlenecks to improve application performance and reliability.
•	Lead and mentor a team of cloud professionals </t>
  </si>
  <si>
    <t>General Cloud Management</t>
  </si>
  <si>
    <t>General IoT Management</t>
  </si>
  <si>
    <t xml:space="preserve">Responsible for overseeing the strategic planning, implementation, and optimization of IoT solutions. This role involves managing the entire lifecycle of IoT projects, from concept to deployment, ensuring seamless integration, scalability, and security and safeguarding continuous innovation and excellence in IoT implementation.
Indicative Responsibilities:
•	Develop and execute strategic plans for IoT initiatives
•	Collaborate with stakeholders to define IoT requirements, use cases, and project scope.
•	Lead cross-functional teams in the design, development, and implementation of IoT solutions.
•	Oversee the selection and integration of IoT hardware, sensors, platforms, and protocols.
•	Ensure the scalability, reliability, and security of IoT infrastructure and devices.
•	Monitor and analyze IoT data to derive insights and optimize system performance.
•	Establish and enforce IoT governance policies, standards, and best practices.
•	Provide leadership, guidance, and mentorship to IoT team members.
•	Collaborate with external partners, vendors, and industry experts to drive IoT </t>
  </si>
  <si>
    <t>The AI/ML/NLP Manager oversees the development and implementation of AI, ML and NPL initiatives within the organization. This role is responsible for leading a team of scientists, developers, and engineers to create innovative AI/ML/NLP solutions that drive business growth and efficiency.  This position collaborates with stakeholders to identify AI/ML/NLP opportunities, develops strategic plans, and ensures the successful execution of AI/ML/NLP projects.
Indicative Responsibilities:
•	Lead AI/ML strategy development, aligning with business goals.
•	Manage and mentor a team of data scientists and engineers.
•	Identify AI/ML opportunities and collaborate with stakeholders.
•	Oversee design, development, and deployment of AI/ML/NLP models and algorithms.
•	Evaluate and implement AI/ML/NLP technologies, frameworks, and tools.
•	Establish best practices and governance for AI/ML/NLP initiatives.
•	Partner with business stakeholders to define success criteria.
•	Provide leadership, guidance, and mentorship to AI/ML/NLP team members.
•	Drive continuous improvement of AI/ML/NLP processes and workflows.</t>
  </si>
  <si>
    <t>General Ai/ML/NLP Management</t>
  </si>
  <si>
    <t>Head of Function -Director (EX1)</t>
  </si>
  <si>
    <t>Data Quality /Governance Mgmt..</t>
  </si>
  <si>
    <t>Responsible for overseeing the delivery of IT support services to end users within the organization. This role leads a team of support technicians, ensuring timely resolution of technical issues, maintenance of hardware and software, and provision of excellent customer service. Collaborating with stakeholders identifies opportunities for improving end user experience and drives continuous improvement in support processes.
Indicative Responsibilities:
•	Lead and mentor a team of IT support engineers and /or technicians.
•	Ensure timely resolution of end user technical issues.
•	Develop and streamline support processes and procedures.
•	Collaborate with network engineers to maintain network infrastructure.
•	Coordinate with other IT teams for complex issue resolution and system upgrades.
•	Monitor support ticket queues and network performance metrics.
•	Conduct performance reviews and provide training to support staff.
•	Manage vendor relationships and contracts for support services and network equipment.
•	Act as a liaison between end users, network engineers, and IT leadership.</t>
  </si>
  <si>
    <t>General ERP Mgmt.</t>
  </si>
  <si>
    <t>Responsible for overseeing the planning, implementation, analysis, and management of enterprise resource planning (ERP) systems within the organization. Leads the ERP team in aligning system functionalities with business objectives to enhance efficiency and productivity. Collaborates with stakeholders to define project scope, timelines, and deliverables, ensuring successful ERP deployments.
Indicative Responsibilities:
•	Lead the planning, implementation, analysis, and management of ERP systems.
•	Define project scope, objectives, and success criteria in collaboration with stakeholders.
•	Manage and mentor the ERP team, providing guidance and support throughout projects.
•	Collaborate with cross-functional teams to integrate ERP systems with existing processes.
•	Oversee vendor selection, contract negotiation, and system customization.
•	Monitor project progress, identify risks, and implement mitigation strategies.
•	Ensure alignment between ERP functionalities and business processes.
•	Communicate project updates and milestones to executive leadership and stakeholders.
•	Conduct post-implementation reviews to assess project outcomes and gather feedback.
•	Stay updated on ERP industry trends and best practices to drive continuous improvement.</t>
  </si>
  <si>
    <t>General IT Business Systems &amp; Analysis Mgmt.</t>
  </si>
  <si>
    <t>Responsible for the overall effectiveness and efficiency of data center facilities, technology systems and networks including infrastructure management, staff supervision, and strategic planning. This role involves ensuring the reliability, security, and efficiency of data center services. and in ensuring high levels of customer satisfaction are maintained
•	Manage data center staff, including engineers, technicians, and analysts.
•	Ensure delivery of services as per client requirements and control cost and manage vendors
•	Develop and implement data center policies and procedures.
•	Monitor and maintain uptime of facilities by minimizing breakdowns and maximizing process and system efficiencies (e.g., maintenance and administration servers/ databases/ applications/ network/ non-IT infrastructure).
•	Plan for data center capacity and scalability.
•	Manage data center facility operations and maintenance.
•	Monitor and optimize power and cooling systems.
•	Ensure environmental controls and safety measures are in place.
•	Budget and manage data center expenses and resources.
•	Coordinate with vendors and service providers.
•	Develop and maintain disaster recovery and business continuity plans.
•	Ensure compliance with facility regulations and standards.</t>
  </si>
  <si>
    <t>Infrastructure Development</t>
  </si>
  <si>
    <t>General Infrastructure Mgmt.</t>
  </si>
  <si>
    <t>Supervising and coordinating the IT infrastructure of an organization. Directing a team of experts to guarantee the reliability, security, and effectiveness of IT systems and networks. Developing and implementing infrastructure initiatives, as well as overseeing infrastructure projects and initiatives Indicative Responsibilities:
•	Develop and implement IT infrastructure strategies aligned with business objectives.
•	Oversee the day-to-day operations of the IT infrastructure, including networks, servers, and data centers.
•	Ensure the stability, security, and reliability of IT systems and networks.
•	Lead infrastructure projects and initiatives, from planning to implementation.
•	Collaborate with other IT teams and business units to meet infrastructure requirements.
•	Evaluate and recommend new technologies and solutions to enhance infrastructure capabilities.
•	Budget and allocate resources for infrastructure projects
•	Manage vendor relationships and contracts for infrastructure-related services and products.
•	Establish and enforce IT infrastructure policies, procedures, and standards.
•	Monitor infrastructure performance and optimize efficiency and reliability.
•	Provide leadership, guidance, and mentorship to the IT infrastructure team</t>
  </si>
  <si>
    <t>General IT Network &amp; Ops</t>
  </si>
  <si>
    <t>Overseeing the management and direction of the organization's network infrastructure and operations. Leading a team of professionals, you ensure the reliability, security, and efficiency of the IT network and operations. Developing and implementing network strategies aligned with business objectives, as well as overseeing network operations, projects, and initiatives.
Indicative Responsibilities:
•	Develop and implement IT network and operations initiatives aligned with business objectives.
•	Oversee the day-to-day operations of the IT network infrastructure and operations.
•	Ensure the reliability, security, and availability of the IT network.
•	Lead network projects and initiatives, from planning to implementation.
•	Collaborate with other IT teams and business units to meet network and operations requirements.
•	Evaluate and recommend new technologies and solutions to enhance network capabilities.
•	Manage vendor relationships and contracts for network-related services and products.
•	Establish and enforce network operations policies, procedures, and standards.
•	Monitor network performance and operations metrics, implementing measures to optimize efficiency and reliability.
•	Provide leadership, guidance, and mentorship to the IT network and operations team.</t>
  </si>
  <si>
    <t>Managing an organization's cybersecurity initiatives and plans and ensuring the protection of sensitive information and IT systems. This role involves establishing security policies, managing security teams, and overseeing compliance with cybersecurity regulations.
Indicative Responsibilities:
• Develop and execute the organization's cybersecurity initiatives.
• Establish and enforce security policies and procedures.
• Lead and manage cybersecurity teams.
• Monitor and assess security risks and vulnerabilities.
• Ensure compliance with cybersecurity regulations and standards.
• Implement security awareness programs and training.
• Respond to and manage cybersecurity incidents and breaches.
• Collaborate with senior leadership to align security with business goals.</t>
  </si>
  <si>
    <t>General Cyber Security Mgmt.</t>
  </si>
  <si>
    <t>General Sales Mgnt</t>
  </si>
  <si>
    <t>Overseeing the sales department's operations and strategy, aiming to drive revenue growth and achieve business objectives within the IT sector. Managing sales teams, developing effective sales strategies, and fostering key client relationships to maximize sales opportunities.
Indicative Responsibilities:
•	Develop and execute sales plans to meet revenue targets.
•	Lead and mentor the sales team for success.
•	Identify target markets and prioritize key accounts.
•	Cultivate strong client relationships and pursue new business opportunities.
•	Align sales strategies with market trends and product offerings.
•	Negotiate contracts and pricing to secure profitable deals.
•	Monitor sales performance and adjust strategies as needed.
•	Represent the company at industry events to enhance visibility and partnerships.</t>
  </si>
  <si>
    <t>General Sales/Channel Executive</t>
  </si>
  <si>
    <t>Responsible for driving sales revenue through both direct and indirect channels. This role involves selling products or services to clients or customers directly, while also managing relationships with channel partners such as distributors, resellers, and VARs. The primary objective is to identify sales opportunities, build relationships, close deals, and execute channel sales strategies to achieve or exceed sales targets and quotas.
Indicative Responsibilities:
•	Identify and prospect potential clients or customers.
•	Build and maintain relationships with existing and new clients.
•	Understand client needs and offer tailored solutions.
•	Present product or service offerings to potential clients.
•	Negotiate terms and close sales deals.
•	Achieve or exceed sales targets and quotas.
•	Provide excellent customer service and support.
•	Collaborate with sales teams and managers.
•	Recruit, onboard, and manage channel partners.
•	Develop and implement channel sales strategies and programs.</t>
  </si>
  <si>
    <t>Specialist (T4)</t>
  </si>
  <si>
    <t>Senior (T3)</t>
  </si>
  <si>
    <t>Entry (T1)</t>
  </si>
  <si>
    <t>C-Level Executive (EX2)</t>
  </si>
  <si>
    <t>Hardware Tester</t>
  </si>
  <si>
    <t>Hardware Tester is responsible for evaluating the functionality, performance, and quality of hardware components and devices. Ensuring that hardware meets specified requirements and standards, identifying and reporting defects for resolution.
Indicative Responsibilities:
•	Conduct functional and performance tests on IT hardware components.
•	Develop and execute test plans and procedures.
•	Document test results and defects.
•	Collaborate with hardware engineers for issue resolution.
•	Assist in testing process improvement.
•	Maintain testing equipment and tools.
•	Communicate effectively with team members.</t>
  </si>
  <si>
    <t>General QA Mgmt.</t>
  </si>
  <si>
    <t>Lead the strategic direction and management of quality assurance and testing processes. This  role involves overseeing a team responsible for ensuring the quality and reliability of software applications, systems and H/W. Defining testing strategies, standards, and methodologies, and ensuring alignment with business objectives.
Indicative Responsibilities:
•	Develop and implement QA and testing strategies.
•	Define and enforce QA standards, processes and best practices.
•	Lead a team of QA professionals.
•	Define testing objectives and priorities.
•	Collaborate with project managers and development teams.
•	Conduct risk assessments and prioritize testing efforts.
•	Monitor defects and test results.
•	Oversee the development of test plans and test cases.
•	Evaluate testing tools and technologies.
•	Continuously improve QA processes and methodologies.</t>
  </si>
  <si>
    <t>General IT Application. Mgmt.</t>
  </si>
  <si>
    <t>Oversee the planning, execution, and delivery of software applications. Leading a team of developers and engineers, ensuring the successful development and deployment of high-quality applications that meet requirements /needs. Defining development strategies, managing resources, and collaborating with stakeholders to drive innovation and achieve project goals.
Indicative Responsibilities:
•	Lead software application projects.
•	Establish and maintain application development standards.
•	Lead a team to design, develop, and deploy applications.
•	Define development strategies and methodologies.
•	Collaborate with stakeholders for requirements gathering.
•	Allocate resources and manage project timelines.
•	Oversee application design, development, testing, and deployment.
•	Monitor project progress and performance metrics.
•	Ensure on-time and within-budget delivery.
•	Monitor application performance and security 
•	Provide leadership and mentorship to the team</t>
  </si>
  <si>
    <t xml:space="preserve">Oversee the planning, execution, and management of software development projects This role involves leading a team of developers, engineers etc. to deliver high-quality solutions that meet business needs and objectives. Responsible for driving innovation, ensuring technical excellence, and fostering collaboration across departments to achieve project success.
Indicative Responsibilities:
•	Develop and execute strategic plans for software development.
•	Lead and mentor a team of developers.
•	Collaborate with stakeholders to define project requirements.
•	Oversee the design, development, testing, and deployment of software solutions.
•	Establish coding standards and quality assurance processes.
•	Manage resource allocation and budgeting for development projects.
•	Identify and mitigate risks throughout the development lifecycle.
•	Foster collaboration across teams and departments.
•	Stay updated on emerging technologies and industry trends.
•	Drive continuous improvement in development processes. </t>
  </si>
  <si>
    <t>General S/W Developm. Mgnt.</t>
  </si>
  <si>
    <t>Lead the direction and management of web development initiatives, overseeing the planning, execution, and optimization of projects to ensure they align with objectives and user needs. Define web development strategies, drive innovation, and deliver high-quality solutions.
Indicative Responsibilities:
•	Lead and manage web development teams.
•	Define and implement web development strategies and standards.
•	Collaborate with stakeholders to gather and prioritize requirements.
•	Oversee design, development, testing, and deployment of web solutions.
•	Establish coding standards and quality assurance processes.
•	Manage resource allocation and budgeting for projects.
•	Identify and mitigate risks throughout the development lifecycle.
•	Drive continuous improvement in web development processes.</t>
  </si>
  <si>
    <t>General S/W Engineer Mgmt.</t>
  </si>
  <si>
    <t>Responsible for overseeing and directing the software engineering team/s within the organization, in developing, releasing, and maintaining software applications/operating systems, ensuring technical excellence, and driving innovation. Also, defining technology standards, optimizing development processes, and delivering high-quality software products.
Indicative Responsibilities:
•	Lead and guide software engineering teams.
•	Define and enforce software engineering standards.
•	Collaborate with stakeholders to prioritize requirements.
•	Manage design, development, testing, and deployment.
•	Establish coding standards and quality assurance.
•	Allocate resources and manage budgets.
•	Identify and mitigate project risks.
•	Foster cross-team collaboration.
•	Drive continuous process improvement.</t>
  </si>
  <si>
    <t>General Wed Develop. Mgmt..</t>
  </si>
  <si>
    <t>Agile Delivery Coach-Lead</t>
  </si>
  <si>
    <t>Agile Delivery Lead is responsible for facilitating and optimizing the delivery of projects and products using Agile methodologies. This role involves coaching Agile teams, removing impediments, and fostering a culture of continuous improvement to ensure successful project outcomes.
Indicative Responsibilities
•	Coach and mentor IT teams in Agile principles and practices.
•	Facilitate Agile activities, such as daily stand-ups and retrospectives to ensure adherence to Agile frameworks (e.g., Scrum, Kanban).
•	Collaborate with IT Product Owners and Scrum Masters to prioritize and maintain the product backlog, ensuring that it reflects business priorities.
•	Identify and address impediments and risks that may impact project delivery, taking proactive measures to mitigate them.
•	Monitor and report on IT team velocity and progress.
•	Ensure alignment of Agile processes with IT project goals.
•	Implement and refine Agile frameworks, such as Scrum or Kanban, for IT projects.
•	Provide guidance on Agile tooling and metrics.
•	Assist in release planning and coordination, ensuring that releases meet quality standards and timelines.
•	Maintain Agile documentation, including Agile artifacts and project status reports.</t>
  </si>
  <si>
    <t>Responsible for overseeing the execution of IT consulting solutions in alignment with client contracts. This role involves managing project teams, maintaining alignment with client requirements and organizational goals, coordinating the delivery of specific systems/ solutions/ services and maintaining timelines, and compliance with budgetary constraints. 
Indicative Responsibilities
•	Manage IT delivery teams effectively.
•	Oversee the execution of IT systems/ solutions/ services according to client contracts.
•	Develop and implement delivery strategies and methodologies.
•	Ensure clear communication and alignment with stakeholders.
•	Maintain timelines of deliverables and ensure adherence to project schedules.
•	Manage project budgets and financial forecasts.
•	Provide regular updates to stakeholders on delivery status.
•	Identify and implement process improvements.</t>
  </si>
  <si>
    <t>IT Consultancy - Delivery Mgmt.</t>
  </si>
  <si>
    <t>General Data Center Mgmt.</t>
  </si>
  <si>
    <t>Robotic Process Automation Developm.</t>
  </si>
  <si>
    <t>RPA Developer is responsible for designing, developing, and implementing Robotic Process Automation (RPA) solutions to automate repetitive tasks and streamline business processes. This role involves analyzing requirements, creating automation workflows, and testing and deploying RPA bots to optimize operational efficiency and productivity.
Indicative Responsibilities:
•	Analyze business processes and identify automation opportunities.
•	Design, develop, and configure RPA solutions using appropriate tools and technologies.
•	Collaborate with stakeholders to gather requirements and define automation workflows.
•	Create and maintain documentation for RPA processes, including technical specifications and user guides.
•	Test and debug RPA bots to ensure functionality, accuracy, and reliability.
•	Deploy RPA solutions into production environments and monitor their performance.
•	Provide support and troubleshooting for RPA solutions, addressing any issues or errors as needed.
•	Collaborate with IT and business teams to integrate RPA solutions with existing systems and processes.</t>
  </si>
  <si>
    <t>Responsible for safeguarding customer data and ensuring compliance with data privacy regulations within a fintech organization.
Indicative Responsibilities
•	Develop and implement data privacy policies and procedures.
•	Monitor data handling practices to ensure compliance with privacy regulations (e.g., GDPR, CCPA).
•	Conduct data privacy impact assessments (DPIAs).
•	Collaborate with IT and legal teams on data privacy issues.
•	Respond to data privacy inquiries and requests from customers.
•	Review and approve data sharing agreements with third parties.
•	Conduct data privacy training and awareness programs.
•	Investigate and report data breaches to regulatory authorities.
•	Develop and maintain data privacy documentation and records.
•	Stay updated on evolving data privacy laws and best practices.</t>
  </si>
  <si>
    <t>Digital Banking Data Privacy Analysis</t>
  </si>
  <si>
    <t>Ensures that a fintech organization operates within legal and regulatory boundaries and interprets and implements regulatory policies and standards. This role assesses compliance with laws, regulations, and internal policies to prevent legal issues and ensures adherence to financial regulations and industry standards.
•	Conduct compliance audits and regulatory risk assessments.
•	Interpret and communicate regulatory requirements.
•	Monitor changes in financial regulations.
•	Develop and update compliance policies and procedures.
•	Collaborate with legal and compliance teams.
•	Prepare and submit regulatory reports.
•	Train employees on compliance standards.
•	Investigate compliance violations.
•	Develop relationships with regulatory agencies.
•	Advise senior management on regulatory implications</t>
  </si>
  <si>
    <t>Responsible for leading the organization's information technology (IT) current and long term direction. This role involves overseeing the implementation of IT systems and services to support business objectives, enhance efficiency, and drive innovation. Collaborate with executive leadership to align IT initiatives and strategies with organizational goals and ensure the security and integrity of IT infrastructure and data.
Indicative Responsibilities:
•	Develop and execute IT strategy aligned with business objectives.
•	Manage IT department, resources, and budget.
•	Oversee implementation and maintenance of IT systems.
•	Collaborate with leadership to leverage technology for business improvement.
•	Ensure IT security and compliance.
•	Monitor emerging technologies for strategic investment opportunities.
•	Establish and enforce IT policies and standards.
•	Analyze IT costs, value, and risks for management guidance</t>
  </si>
  <si>
    <t>CIO</t>
  </si>
  <si>
    <t>IT Senior Manager is responsible for leading and overseeing various aspects of the organization's IT operations. This role includes managing IT projects, resources, and teams to ensure the successful implementation of IT initiatives in alignment with business objectives.
Indicative Responsibilities:
•	Manage and lead IT projects, ensuring timely delivery and adherence to budgetary constraints.
•	Oversee the allocation and utilization of IT resources.
•	Define project scope, objectives, and deliverables.
•	Develop and implement IT policies, procedures, and best practices to enhance operational efficiency.
•	Provide leadership and guidance to IT teams.
•	Ensure compliance with regulatory requirements and industry standards related to IT operations and security.
•	Identify and mitigate risks associated with IT projects and operations.
•	Drive continuous improvement initiatives to enhance IT processes, services, and outcomes.</t>
  </si>
  <si>
    <t>CTO</t>
  </si>
  <si>
    <t>CTO is responsible for creating tech products/services meeting customer needs. Continually seek high-tech solutions for product/service enhancement. Set goals and strategies for designers, developers, and engineers, assessing the final product/service's appeal and functionality.
Indicative Responsibilities:
•	Develop the technical aspects of the company’s strategy, aligning with business goals. 
•	Collaborate with vendors to enhance products/services. 
•	Ensure alignment of products/services with business objectives, delivering cutting-edge technology. •	Establish policies for technology infrastructure and ensure data privacy. 
•	Communicate technology strategies internally and externally. 
•	Monitor KPIs and IT budgets to gauge technological performance. 
•	Implement new technologies for competitive advantage. 
•	Oversee system infrastructure for functionality and efficiency. 
•	Research and develop crucial technologies for organizational implementation. 
•	Communicate technology strategy to partners and investors.</t>
  </si>
  <si>
    <t xml:space="preserve">IT </t>
  </si>
  <si>
    <t>IT</t>
  </si>
  <si>
    <t>IT Manager Is responsible for overseeing Information Technology (IT) activities within the company / function, including defining, developing, maintaining, and operating systems. This role involves managing a team of IT professionals, IT resources and budgets  ensuring efficient and effective IT services.
Indicative Responsibilities:
•	Plan, coordinate, oversee, and evaluate IT and electronic data operations. 
•	Manage IT staff by recruiting, training, coaching, and performance appraisal. 
•	Develop, implement, and coordinate systems, policies, and procedures. 
•	Ensure data security, network access, and backup systems. 
•	Align with user needs and system functionality to inform organizational policy. 
•	Identify and address problem areas with strategic solutions. 
•	Conduct system audits and evaluate results. 
•	Protect assets, information security, and control structures. 
•	Manage annual budget to ensure cost effectiveness.</t>
  </si>
  <si>
    <t>IT Supervisor is responsible for overseeing daily IT operations, leading IT professionals / small teams, coordinating tasks, and ensuring efficient functioning of IT systems. This role involves providing guidance, resolving technical issues, and supporting end-users and assisting in project planning and staff management.
Indicative Responsibilities:
•	Lead and supervise IT support teams, providing guidance and support.
•	Coordinate tasks and allocate resources to ensure timely resolution of technical issues.
•	Monitor IT systems and infrastructure to ensure optimal performance and availability.
•	Provide hands-on technical support and troubleshooting assistance as needed.
•	Collaborate with other departments to understand and address IT-related needs.
•	Implement and enforce IT policies, procedures, and best practices.
•	Maintain inventory of IT assets and oversee hardware/software updates.
•	Train and mentor team members on IT processes and procedures.
•	Assist in the planning and execution of IT projects.
•	Keep abreast of industry trends and best practices to enhance IT operations.</t>
  </si>
  <si>
    <t>Enterprise Architecture</t>
  </si>
  <si>
    <t>Enterprise Architecture (EA) is responsible for developing high level frameworks and methodologies for aligning an organization's IT infrastructure, applications, data, and processes with its business strategy and goals. It provides a holistic view of the organization's IT landscape and defines the structure and standards for IT systems and operations to ensure interoperability, flexibility, and scalability.
Indicative Responsibilities:
•	Develop and maintain the IT enterprise architecture framework.
•	Map the relationships between information systems components.
•	Identifying key interactions and dependencies across separate systems and platforms
•	Align IT strategies with business objectives.
•	Analyze current IT architecture for optimization.
•	Define target state architecture supporting strategic goals.
•	Develop transition roadmaps to the target state.
•	Evaluate and select technology solutions aligning with architecture standards.
•	Document architecture decisions and solutions.
•	Provide guidance to IT teams on architecture matters.</t>
  </si>
  <si>
    <t>Business Intelligence Analyst</t>
  </si>
  <si>
    <t>Database Administrator</t>
  </si>
  <si>
    <t>General IT -User- Support Mgmt.</t>
  </si>
  <si>
    <t>IT -User- Support Technician</t>
  </si>
  <si>
    <t>Penetration Tester -Ethical Hacker</t>
  </si>
  <si>
    <t>Mobile App Developer -IOS/Adroid</t>
  </si>
  <si>
    <t>Payment Systems Engineer -Fintech</t>
  </si>
  <si>
    <t>Robotic Process Automation -RPA- Developer</t>
  </si>
  <si>
    <t>Regulatory Technology -Regtech- Engineer</t>
  </si>
  <si>
    <t>Process Improvement</t>
  </si>
  <si>
    <t>IT Product Mgmt.</t>
  </si>
  <si>
    <t>IT Management involves leading and overseeing technology-related activities within an organization. Responsible for strategic planning, resource allocation, team management, and ensuring the effective use of technology to support business objectives. This JF involves driving innovation, managing IT infrastructure, and aligning technology initiatives with organizational goals to achieve success.</t>
  </si>
  <si>
    <t>Enterprise Architecture aligns IT systems with business goals by designing and implementing organizational frameworks. Analyzes current systems, creates future blueprints, and ensures technology investments support long-term strategies. Optimizes IT infrastructure, enhances interoperability, and drives innovation organization-wide.</t>
  </si>
  <si>
    <t>Cloud Computing involves managing and optimizing internet-based computing resources. Leverages cloud technologies to drives innovation and scalability, offering organizations flexible access to computing resources and services.</t>
  </si>
  <si>
    <t>AI and Machine Learning utilize algorithms and data to enable machines to learn and perform tasks without explicit programming. They drive automation, predictive analytics, and decision-making across various domains, revolutionizing industries and enhancing efficiency.</t>
  </si>
  <si>
    <t>Data Analytics &amp; Management encompasses organizing and analyzing data to derive insights for decision-making. It involves utilizing tools and techniques to optimize data usage, driving efficiency and innovation.</t>
  </si>
  <si>
    <t>IT Support provides assistance and troubleshooting for technology-related issues. It ensures smooth operation of hardware, software, and networks, offering technical assistance to users and maintaining system functionality.</t>
  </si>
  <si>
    <t>IT Business Systems and Analysis involves bridging the gap between business needs and technology solutions,  to meet business needs. It encompasses assessing requirements, analyzing and streamlining processes and ensuring effective integration to drive efficiency and alignment within organizations.</t>
  </si>
  <si>
    <t>IT Infrastructure involves managing and maintaining hardware, software, and networks to support organizational IT operations. It ensures the reliability, scalability, and security of IT systems, facilitating efficient business operations.</t>
  </si>
  <si>
    <t>ITC Network involves managing and optimizing communication and data exchange infrastructure within organizations. It ensures reliable, secure, and efficient network operations, supporting seamless connectivity and information exchange.</t>
  </si>
  <si>
    <t>IT Security involves protecting digital assets, systems, and networks from unauthorized access, breaches, and cyber threats. It encompasses implementing measures to ensure the confidentiality, integrity, and availability of data and resources, safeguarding organizations against potential harm.</t>
  </si>
  <si>
    <t>ITC Sales involves promoting and selling Information Technology and Communication (ITC) products and services to customers. It encompasses understanding customer needs, presenting solutions, and building relationships to drive sales and meet business objectives.</t>
  </si>
  <si>
    <t>QA and Testing focuses on ensuring the quality and reliability of software and systems through rigorous testing methodologies. It involves identifying defects, verifying functionality, and validating performance to deliver high-quality products and enhance user experiences.</t>
  </si>
  <si>
    <t>Software Engineering involves designing, developing, testing, and maintaining software systems. Professionals in this field apply engineering principles to ensure the creation of reliable, scalable, and efficient software solutions, contributing to innovation and problem-solving in technology-driven environments.</t>
  </si>
  <si>
    <t>Software Development entails coding, testing, and maintaining software solutions. It involves utilizing programming languages and development methodologies to create solutions that meet user and business requirements.</t>
  </si>
  <si>
    <t>IT Application involves developing, implementing, and maintaining software applications to meet organizational /customers needs. It encompasses programming, software development methodologies, and application integration to optimize business processes and enhance user experiences.</t>
  </si>
  <si>
    <t>Web Development focuses on creating and maintaining websites and web applications. It involves coding, designing, and optimizing digital interfaces to enhance user experience and achieve specific business objectives in the online space.</t>
  </si>
  <si>
    <t>Project &amp; Product Management involves overseeing the planning, execution, and delivery of technology projects and products within organizations. It encompasses defining requirements, allocating resources, and ensuring successful outcomes to drive innovation and meet customer needs.</t>
  </si>
  <si>
    <t>Fintech, involves leveraging technology to innovate and improve financial services. It encompasses areas such as mobile banking, peer-to-peer lending, blockchain, and digital payments, transforming the way people manage their finances and conduct transactions.</t>
  </si>
  <si>
    <t>IoT (Internet of Things) involves connecting and managing devices to collect and exchange data over the internet. It enables automation, monitoring, and decision-making, facilitating innovation and efficiency across various industries.</t>
  </si>
  <si>
    <t>ERP Configuration &amp; Implementation entails customizing and deploying Enterprise Resource Planning (ERP) systems, optimizing software settings, integrating modules, and conducting analysis to streamline business processes and enhance efficiency.</t>
  </si>
  <si>
    <t>General Data/Big Data /Analytics /BI Mgmt..</t>
  </si>
  <si>
    <t>Overseeing the strategic planning, implementation, and optimization of data management initiatives within the organization. Leading a team of data professionals, ensuring the effective utilization of data assets to drive business insights and decision-making. This role involves defining data management strategies, implementing Big Data and analytics solutions, and leveraging BI tools to extract actionable intelligence from data.
Indicative Responsibilities:
•	Develop and implement data management, big data, Analytics, and business intelligence (BI)  strategies.
•	Lead the implementation of Big Data, Analytics, and BI solutions to support data-driven decision-making.
•	Develop and maintain data governance strategies
•	Manage a team of data management, data engineers, scientists’ analysts, BI developers.
•	Evaluate and implement big data technologies, analytics platforms, and BI tools.
•	Oversee data governance, quality, and security practices to ensure data integrity and compliance.
•	Define data architecture and infrastructure requirements to support data management initiatives.
•	Implement data quality control measures and validation processes.
•	Oversee the design, development, and deployment of scalable solutions.
•	Evaluate and recommend data management technologies and tools to enhance data capabilities.
•	Monitor data performance metrics and implement measures to optimize data processing and analysis.
•	Provide leadership in the development and implementation of data-related projects.</t>
  </si>
  <si>
    <t>Database Management</t>
  </si>
  <si>
    <t>Responsible for overseeing the management, maintenance, and optimization of the organization's databases. Ensuring the integrity, security, and performance of databases to support business operations. This role involves defining database strategies, implementing best practices, and collaborating with stakeholders to meet data management requirements.
Indicative Responsibilities:
•	Lead the management and maintenance of databases, ensuring data integrity and availability.
•	Manage a team of database administrators /engineers, providing guidance and support.
•	Define database strategies and best practices to meet business requirements.
•	Oversee database design, maintenance, implementation, and optimization processes.
•	Monitor database performance and implement performance tuning measures as needed.
•	Develop and enforce database security policies and procedures.
•	Ensure compliance with regulatory requirements and industry standards for data management.
•	Collaborate with stakeholders to define data management requirements and priorities.
•	Evaluate and recommend database technologies and tools to enhance database capabilities.</t>
  </si>
  <si>
    <t>Field Service Technician is responsible for providing on-site technical support and services to customers or clients. This role involves diagnosing and repairing equipment, installing, and configuring hardware or software, and ensuring that technical issues are resolved efficiently and effectively in the field.
Indicative Responsibilities:
•	Visits company’s, customer, or outside locations to provide on-site technical support.
•	Diagnose and repair hardware, network, and software issues.
•	Install and configure computer systems, equipment, software etc.
•	Perform preventive maintenance and routine inspections of equipment.
•	Provide training and guidance to end-users.
•	Document service activities, including repairs and installations.
•	Collaborate with remote support teams for issue resolution.
•	Ensure timely and accurate reporting on field service activities.</t>
  </si>
  <si>
    <t>Developing (P2)</t>
  </si>
  <si>
    <t>Developing (T2)</t>
  </si>
  <si>
    <t>CTO - C-Level Executive (EX2)</t>
  </si>
  <si>
    <t>CIO - C-Level Executive (EX2)</t>
  </si>
  <si>
    <t>IT Director - Head of Function -Director (EX1)</t>
  </si>
  <si>
    <t>IT - Manager (M2)</t>
  </si>
  <si>
    <t>IT - Supervisor (M1)</t>
  </si>
  <si>
    <t>Enterprise Architecture - C-Level Executive (EX2)</t>
  </si>
  <si>
    <t>Enterprise Architecture - Head of Function -Director (EX1)</t>
  </si>
  <si>
    <t>Enterprise Architecture - Senior Manager (M3)</t>
  </si>
  <si>
    <t>Enterprise Architecture - Manager (M2)</t>
  </si>
  <si>
    <t>Enterprise Architecture - Principal (P6)</t>
  </si>
  <si>
    <t>Enterprise Architecture - Expert (P5)</t>
  </si>
  <si>
    <t>Enterprise Architecture - Specialist (P4)</t>
  </si>
  <si>
    <t>General Cloud Management - Senior Manager (M3)</t>
  </si>
  <si>
    <t>General Cloud Management - Manager (M2)</t>
  </si>
  <si>
    <t>General Cloud Management - Supervisor (M1)</t>
  </si>
  <si>
    <t>Cloud Architect  - Principal (P6)</t>
  </si>
  <si>
    <t>Cloud Architect  - Expert (P5)</t>
  </si>
  <si>
    <t>Cloud Architect  - Specialist (P4)</t>
  </si>
  <si>
    <t>Cloud Architect  - Senior (P3)</t>
  </si>
  <si>
    <t>Cloud Architect  - Developing (P2)</t>
  </si>
  <si>
    <t>Cloud Engineer - Expert (P5)</t>
  </si>
  <si>
    <t>Cloud Engineer - Specialist (P4)</t>
  </si>
  <si>
    <t>Cloud Engineer - Senior (P3)</t>
  </si>
  <si>
    <t>Cloud Engineer - Developing (P2)</t>
  </si>
  <si>
    <t>Cloud Engineer - Entry (P1)</t>
  </si>
  <si>
    <t>Cloud Network Engineer - Expert (P5)</t>
  </si>
  <si>
    <t>Cloud Network Engineer - Specialist (P4)</t>
  </si>
  <si>
    <t>Cloud Network Engineer - Senior (P3)</t>
  </si>
  <si>
    <t>Cloud Network Engineer - Developing (P2)</t>
  </si>
  <si>
    <t>Cloud Network Engineer - Entry (P1)</t>
  </si>
  <si>
    <t>Cloud Administrator - Specialist (P4)</t>
  </si>
  <si>
    <t>Cloud Administrator - Senior (P3)</t>
  </si>
  <si>
    <t>Cloud Administrator - Developing (P2)</t>
  </si>
  <si>
    <t>Cloud Administrator - Entry (P1)</t>
  </si>
  <si>
    <t>General IoT Management - Senior Manager (M3)</t>
  </si>
  <si>
    <t>General IoT Management - Manager (M2)</t>
  </si>
  <si>
    <t>General IoT Management - Supervisor (M1)</t>
  </si>
  <si>
    <t>IoT Solution Architect - Expert (P5)</t>
  </si>
  <si>
    <t>IoT Solution Architect - Specialist (P4)</t>
  </si>
  <si>
    <t>IoT Solution Architect - Senior (P3)</t>
  </si>
  <si>
    <t>IoT Solution Architect - Developing (P2)</t>
  </si>
  <si>
    <t>IoT Software Developer - Expert (P5)</t>
  </si>
  <si>
    <t>IoT Software Developer - Specialist (P4)</t>
  </si>
  <si>
    <t>IoT Software Developer - Senior (P3)</t>
  </si>
  <si>
    <t>IoT Software Developer - Developing (P2)</t>
  </si>
  <si>
    <t>IoT Software Developer - Entry (P1)</t>
  </si>
  <si>
    <t>IoT Hardware Engineer - Expert (P5)</t>
  </si>
  <si>
    <t>IoT Hardware Engineer - Specialist (P4)</t>
  </si>
  <si>
    <t>IoT Hardware Engineer - Senior (P3)</t>
  </si>
  <si>
    <t>IoT Hardware Engineer - Developing (P2)</t>
  </si>
  <si>
    <t>IoT Network Engineer - Expert (P5)</t>
  </si>
  <si>
    <t>IoT Network Engineer - Specialist (P4)</t>
  </si>
  <si>
    <t>IoT Network Engineer - Senior (P3)</t>
  </si>
  <si>
    <t>IoT Network Engineer - Developing (P2)</t>
  </si>
  <si>
    <t>General Ai/ML/NLP Management - Senior Manager (M3)</t>
  </si>
  <si>
    <t>General Ai/ML/NLP Management - Manager (M2)</t>
  </si>
  <si>
    <t>General Ai/ML/NLP Management - Supervisor (M1)</t>
  </si>
  <si>
    <t>AI &amp; Machine Learning Engineer - Principal (P6)</t>
  </si>
  <si>
    <t>AI &amp; Machine Learning Engineer - Expert (P5)</t>
  </si>
  <si>
    <t>AI &amp; Machine Learning Engineer - Specialist (P4)</t>
  </si>
  <si>
    <t>AI &amp; Machine Learning Engineer - Senior (P3)</t>
  </si>
  <si>
    <t>AI &amp; Machine Learning Engineer - Developing (P2)</t>
  </si>
  <si>
    <t>AI &amp; Machine Learning Engineer - Entry (P1)</t>
  </si>
  <si>
    <t>Natural Language Processing Engineer - Principal (P6)</t>
  </si>
  <si>
    <t>Natural Language Processing Engineer - Expert (P5)</t>
  </si>
  <si>
    <t>Natural Language Processing Engineer - Specialist (P4)</t>
  </si>
  <si>
    <t>Natural Language Processing Engineer - Senior (P3)</t>
  </si>
  <si>
    <t>Natural Language Processing Engineer - Developing (P2)</t>
  </si>
  <si>
    <t>Computer Vision Engineer - Expert (P5)</t>
  </si>
  <si>
    <t>Computer Vision Engineer - Specialist (P4)</t>
  </si>
  <si>
    <t>Computer Vision Engineer - Senior (P3)</t>
  </si>
  <si>
    <t>Computer Vision Engineer - Developing (P2)</t>
  </si>
  <si>
    <t>Computer Vision Engineer - Entry (P1)</t>
  </si>
  <si>
    <t>Deep - Reinforcement Learning Engineer - Expert (P5)</t>
  </si>
  <si>
    <t>Deep - Reinforcement Learning Engineer - Specialist (P4)</t>
  </si>
  <si>
    <t>Deep - Reinforcement Learning Engineer - Senior (P3)</t>
  </si>
  <si>
    <t>Deep - Reinforcement Learning Engineer - Developing (P2)</t>
  </si>
  <si>
    <t>Deep - Reinforcement Learning Engineer - Entry (P1)</t>
  </si>
  <si>
    <t>General Data/Big Data /Analytics /BI Mgmt.. - Head of Function -Director (EX1)</t>
  </si>
  <si>
    <t>General Data/Big Data /Analytics /BI Mgmt.. - Senior Manager (M3)</t>
  </si>
  <si>
    <t>General Data/Big Data /Analytics /BI Mgmt.. - Manager (M2)</t>
  </si>
  <si>
    <t>General Data/Big Data /Analytics /BI Mgmt.. - Supervisor (M1)</t>
  </si>
  <si>
    <t>Database Management - Senior Manager (M3)</t>
  </si>
  <si>
    <t>Database Management - Manager (M2)</t>
  </si>
  <si>
    <t>Database Management - Supervisor (M1)</t>
  </si>
  <si>
    <t>Data Analytics - Expert (P5)</t>
  </si>
  <si>
    <t>Data Analytics - Specialist (P4)</t>
  </si>
  <si>
    <t>Data Analytics - Senior (P3)</t>
  </si>
  <si>
    <t>Data Analytics - Developing (P2)</t>
  </si>
  <si>
    <t>Data Analytics - Entry (P1)</t>
  </si>
  <si>
    <t>Data Engineer - Expert (P5)</t>
  </si>
  <si>
    <t>Data Engineer - Specialist (P4)</t>
  </si>
  <si>
    <t>Data Engineer - Senior (P3)</t>
  </si>
  <si>
    <t>Data Engineer - Developing (P2)</t>
  </si>
  <si>
    <t>Data Engineer - Entry (P1)</t>
  </si>
  <si>
    <t>Business Intelligence Analyst - Expert (P5)</t>
  </si>
  <si>
    <t>Business Intelligence Analyst - Specialist (P4)</t>
  </si>
  <si>
    <t>Business Intelligence Analyst - Senior (P3)</t>
  </si>
  <si>
    <t>Business Intelligence Analyst - Developing (P2)</t>
  </si>
  <si>
    <t>Business Intelligence Analyst - Entry (P1)</t>
  </si>
  <si>
    <t>Data Scientist  - Expert (P5)</t>
  </si>
  <si>
    <t>Data Scientist  - Specialist (P4)</t>
  </si>
  <si>
    <t>Data Scientist  - Senior (P3)</t>
  </si>
  <si>
    <t>Data Scientist  - Developing (P2)</t>
  </si>
  <si>
    <t>Data Scientist  - Entry (P1)</t>
  </si>
  <si>
    <t>Sports Data Scientist  - Expert (P5)</t>
  </si>
  <si>
    <t>Sports Data Scientist  - Specialist (P4)</t>
  </si>
  <si>
    <t>Sports Data Scientist  - Senior (P3)</t>
  </si>
  <si>
    <t>Sports Data Scientist  - Developing (P2)</t>
  </si>
  <si>
    <t>Sports Data Scientist  - Entry (P1)</t>
  </si>
  <si>
    <t>Database Administrator - Expert (P5)</t>
  </si>
  <si>
    <t>Database Administrator - Specialist (P4)</t>
  </si>
  <si>
    <t>Database Administrator - Senior (P3)</t>
  </si>
  <si>
    <t>Database Administrator - Developing (P2)</t>
  </si>
  <si>
    <t>Database Administrator - Entry (P1)</t>
  </si>
  <si>
    <t>Data Quality /Governance Mgmt.. - Head of Function -Director (EX1)</t>
  </si>
  <si>
    <t>Data Quality /Governance Mgmt.. - Senior Manager (M3)</t>
  </si>
  <si>
    <t>Data Quality /Governance Mgmt.. - Manager (M2)</t>
  </si>
  <si>
    <t>Data Quality /Governance Mgmt.. - Supervisor (M1)</t>
  </si>
  <si>
    <t>Data Quality /Governance Mgmt.. - Expert (P5)</t>
  </si>
  <si>
    <t>Data Quality /Governance Mgmt.. - Specialist (P4)</t>
  </si>
  <si>
    <t>Data Quality /Governance Mgmt.. - Senior (P3)</t>
  </si>
  <si>
    <t>Data Quality /Governance Mgmt.. - Developing (P2)</t>
  </si>
  <si>
    <t>Data Quality /Governance Mgmt.. - Entry (P1)</t>
  </si>
  <si>
    <t>Data Architect - Principal (P6)</t>
  </si>
  <si>
    <t>Data Architect - Expert (P5)</t>
  </si>
  <si>
    <t>Data Architect - Specialist (P4)</t>
  </si>
  <si>
    <t>Data Architect - Senior (P3)</t>
  </si>
  <si>
    <t>Data Architect - Developing (P2)</t>
  </si>
  <si>
    <t>Big Data Engineer - Expert (P5)</t>
  </si>
  <si>
    <t>Big Data Engineer - Specialist (P4)</t>
  </si>
  <si>
    <t>Big Data Engineer - Senior (P3)</t>
  </si>
  <si>
    <t>Big Data Engineer - Developing (P2)</t>
  </si>
  <si>
    <t>Big Data Engineer - Entry (P1)</t>
  </si>
  <si>
    <t>Database Engineer / Developer - Expert (P5)</t>
  </si>
  <si>
    <t>Database Engineer / Developer - Specialist (P4)</t>
  </si>
  <si>
    <t>Database Engineer / Developer - Senior (P3)</t>
  </si>
  <si>
    <t>Database Engineer / Developer - Developing (P2)</t>
  </si>
  <si>
    <t>Database Engineer / Developer - Entry (P1)</t>
  </si>
  <si>
    <t>General IT -User- Support Mgmt. - Head of Function -Director (EX1)</t>
  </si>
  <si>
    <t>General IT -User- Support Mgmt. - Senior Manager (M3)</t>
  </si>
  <si>
    <t>General IT -User- Support Mgmt. - Manager (M2)</t>
  </si>
  <si>
    <t>General IT -User- Support Mgmt. - Supervisor (M1)</t>
  </si>
  <si>
    <t>IT -User- Support Technician - Specialist (T4)</t>
  </si>
  <si>
    <t>IT -User- Support Technician - Senior (T3)</t>
  </si>
  <si>
    <t>IT -User- Support Technician - Developing (T2)</t>
  </si>
  <si>
    <t>IT -User- Support Technician - Entry (T1)</t>
  </si>
  <si>
    <t>IT Support Engineer - Expert (P5)</t>
  </si>
  <si>
    <t>IT Support Engineer - Specialist (P4)</t>
  </si>
  <si>
    <t>IT Support Engineer - Senior (P3)</t>
  </si>
  <si>
    <t>IT Support Engineer - Developing (P2)</t>
  </si>
  <si>
    <t>IT Support Engineer - Entry (P1)</t>
  </si>
  <si>
    <t>Field Service Technician - Specialist (T4)</t>
  </si>
  <si>
    <t>Field Service Technician - Senior (T3)</t>
  </si>
  <si>
    <t>Field Service Technician - Developing (T2)</t>
  </si>
  <si>
    <t>Field Service Technician - Entry (T1)</t>
  </si>
  <si>
    <t>General ERP Mgmt. - Head of Function -Director (EX1)</t>
  </si>
  <si>
    <t>General ERP Mgmt. - Senior Manager (M3)</t>
  </si>
  <si>
    <t>General ERP Mgmt. - Manager (M2)</t>
  </si>
  <si>
    <t>General ERP Mgmt. - Supervisor (M1)</t>
  </si>
  <si>
    <t>ERP Architect  - Head of Function -Director (EX1)</t>
  </si>
  <si>
    <t>ERP Architect  - Senior Manager (M3)</t>
  </si>
  <si>
    <t>ERP Architect  - Manager (M2)</t>
  </si>
  <si>
    <t>ERP Architect  - Supervisor (M1)</t>
  </si>
  <si>
    <t>ERP Architect  - Principal (P6)</t>
  </si>
  <si>
    <t>ERP Architect  - Expert (P5)</t>
  </si>
  <si>
    <t>ERP Architect  - Specialist (P4)</t>
  </si>
  <si>
    <t>ERP Architect  - Senior (P3)</t>
  </si>
  <si>
    <t>ERP Configuration &amp; Implementation - Principal (P6)</t>
  </si>
  <si>
    <t>ERP Configuration &amp; Implementation - Expert (P5)</t>
  </si>
  <si>
    <t>ERP Configuration &amp; Implementation - Specialist (P4)</t>
  </si>
  <si>
    <t>ERP Configuration &amp; Implementation - Senior (P3)</t>
  </si>
  <si>
    <t>ERP Configuration &amp; Implementation - Developing (P2)</t>
  </si>
  <si>
    <t>ERP Configuration &amp; Implementation - Entry (P1)</t>
  </si>
  <si>
    <t>ERP Business Analyst - Principal (P6)</t>
  </si>
  <si>
    <t>ERP Business Analyst - Expert (P5)</t>
  </si>
  <si>
    <t>ERP Business Analyst - Specialist (P4)</t>
  </si>
  <si>
    <t>ERP Business Analyst - Senior (P3)</t>
  </si>
  <si>
    <t>ERP Business Analyst - Developing (P2)</t>
  </si>
  <si>
    <t>ERP Business Analyst - Entry (P1)</t>
  </si>
  <si>
    <t>ERP Administrator - Expert (P5)</t>
  </si>
  <si>
    <t>ERP Administrator - Specialist (P4)</t>
  </si>
  <si>
    <t>ERP Administrator - Senior (P3)</t>
  </si>
  <si>
    <t>ERP Administrator - Developing (P2)</t>
  </si>
  <si>
    <t>ERP Administrator - Entry (P1)</t>
  </si>
  <si>
    <t>ERP Consultant - Head of Function -Director (EX1)</t>
  </si>
  <si>
    <t>ERP Consultant - Senior Manager (M3)</t>
  </si>
  <si>
    <t>ERP Consultant - Manager (M2)</t>
  </si>
  <si>
    <t>ERP Consultant - Supervisor (M1)</t>
  </si>
  <si>
    <t>ERP Consultant - Principal (P6)</t>
  </si>
  <si>
    <t>ERP Consultant - Expert (P5)</t>
  </si>
  <si>
    <t>ERP Consultant - Specialist (P4)</t>
  </si>
  <si>
    <t>ERP Consultant - Senior (P3)</t>
  </si>
  <si>
    <t>ERP Consultant - Developing (P2)</t>
  </si>
  <si>
    <t>ERP Consultant - Entry (P1)</t>
  </si>
  <si>
    <t>General IT Business Systems &amp; Analysis Mgmt. - Head of Function -Director (EX1)</t>
  </si>
  <si>
    <t>General IT Business Systems &amp; Analysis Mgmt. - Senior Manager (M3)</t>
  </si>
  <si>
    <t>General IT Business Systems &amp; Analysis Mgmt. - Manager (M2)</t>
  </si>
  <si>
    <t>General IT Business Systems &amp; Analysis Mgmt. - Supervisor (M1)</t>
  </si>
  <si>
    <t>IT Requirements Analyst - Expert (P5)</t>
  </si>
  <si>
    <t>IT Requirements Analyst - Specialist (P4)</t>
  </si>
  <si>
    <t>IT Requirements Analyst - Senior (P3)</t>
  </si>
  <si>
    <t>IT Requirements Analyst - Developing (P2)</t>
  </si>
  <si>
    <t>IT Requirements Analyst - Entry (P1)</t>
  </si>
  <si>
    <t>Process Improvement - Expert (P5)</t>
  </si>
  <si>
    <t>Process Improvement - Specialist (P4)</t>
  </si>
  <si>
    <t>Process Improvement - Senior (P3)</t>
  </si>
  <si>
    <t>Process Improvement - Developing (P2)</t>
  </si>
  <si>
    <t>Process Improvement - Entry (P1)</t>
  </si>
  <si>
    <t>IT Business System Analyst - Expert (P5)</t>
  </si>
  <si>
    <t>IT Business System Analyst - Specialist (P4)</t>
  </si>
  <si>
    <t>IT Business System Analyst - Senior (P3)</t>
  </si>
  <si>
    <t>IT Business System Analyst - Developing (P2)</t>
  </si>
  <si>
    <t>IT Business System Analyst - Entry (P1)</t>
  </si>
  <si>
    <t>General Data Center Mgmt. - Head of Function -Director (EX1)</t>
  </si>
  <si>
    <t>General Data Center Mgmt. - Senior Manager (M3)</t>
  </si>
  <si>
    <t>General Data Center Mgmt. - Manager (M2)</t>
  </si>
  <si>
    <t>General Data Center Mgmt. - Supervisor (M1)</t>
  </si>
  <si>
    <t>Data Center Engineer - Senior Manager (M3)</t>
  </si>
  <si>
    <t>Data Center Engineer - Manager (M2)</t>
  </si>
  <si>
    <t>Data Center Engineer - Supervisor (M1)</t>
  </si>
  <si>
    <t>Data Center Engineer - Expert (P5)</t>
  </si>
  <si>
    <t>Data Center Engineer - Specialist (P4)</t>
  </si>
  <si>
    <t>Data Center Engineer - Senior (P3)</t>
  </si>
  <si>
    <t>Data Center Engineer - Developing (P2)</t>
  </si>
  <si>
    <t>Data Center Engineer - Entry (P1)</t>
  </si>
  <si>
    <t>Data Center Technician - Specialist (T4)</t>
  </si>
  <si>
    <t>Data Center Technician - Senior (T3)</t>
  </si>
  <si>
    <t>Data Center Technician - Developing (T2)</t>
  </si>
  <si>
    <t>Data Center Technician - Entry (T1)</t>
  </si>
  <si>
    <t>Data Center Operations Analyst - Expert (P5)</t>
  </si>
  <si>
    <t>Data Center Operations Analyst - Specialist (P4)</t>
  </si>
  <si>
    <t>Data Center Operations Analyst - Senior (P3)</t>
  </si>
  <si>
    <t>Data Center Operations Analyst - Developing (P2)</t>
  </si>
  <si>
    <t>Data Center Operations Analyst - Entry (P1)</t>
  </si>
  <si>
    <t>Data Center Network Engineer - Expert (P5)</t>
  </si>
  <si>
    <t>Data Center Network Engineer - Specialist (P4)</t>
  </si>
  <si>
    <t>Data Center Network Engineer - Senior (P3)</t>
  </si>
  <si>
    <t>Data Center Network Engineer - Developing (P2)</t>
  </si>
  <si>
    <t>Data Center Network Engineer - Entry (P1)</t>
  </si>
  <si>
    <t>Data Center Security Specialist - Principal (P6)</t>
  </si>
  <si>
    <t>Data Center Security Specialist - Expert (P5)</t>
  </si>
  <si>
    <t>Data Center Security Specialist - Specialist (P4)</t>
  </si>
  <si>
    <t>Data Center Security Specialist - Senior (P3)</t>
  </si>
  <si>
    <t>Data Center Security Specialist - Developing (P2)</t>
  </si>
  <si>
    <t>Data Center Security Specialist - Entry (P1)</t>
  </si>
  <si>
    <t>Data Center Storage Administrator - Principal (P6)</t>
  </si>
  <si>
    <t>Data Center Storage Administrator - Expert (P5)</t>
  </si>
  <si>
    <t>Data Center Storage Administrator - Specialist (P4)</t>
  </si>
  <si>
    <t>Data Center Storage Administrator - Senior (P3)</t>
  </si>
  <si>
    <t>Data Center Storage Administrator - Developing (P2)</t>
  </si>
  <si>
    <t>Data Center Storage Administrator - Entry (P1)</t>
  </si>
  <si>
    <t>General Infrastructure Mgmt. - C-Level Executive (EX2)</t>
  </si>
  <si>
    <t>General Infrastructure Mgmt. - Head of Function -Director (EX1)</t>
  </si>
  <si>
    <t>General Infrastructure Mgmt. - Senior Manager (M3)</t>
  </si>
  <si>
    <t>General Infrastructure Mgmt. - Manager (M2)</t>
  </si>
  <si>
    <t>General Infrastructure Mgmt. - Supervisor (M1)</t>
  </si>
  <si>
    <t>Infrastructure Development - Head of Function -Director (EX1)</t>
  </si>
  <si>
    <t>Infrastructure Development - Senior Manager (M3)</t>
  </si>
  <si>
    <t>Infrastructure Development - Manager (M2)</t>
  </si>
  <si>
    <t>Infrastructure Development - Supervisor (M1)</t>
  </si>
  <si>
    <t>IT Infrastructure/Systems Architecture - Principal (P6)</t>
  </si>
  <si>
    <t>IT Infrastructure/Systems Architecture - Expert (P5)</t>
  </si>
  <si>
    <t>IT Infrastructure/Systems Architecture - Specialist (P4)</t>
  </si>
  <si>
    <t>IT Infrastructure/Systems Architecture - Senior (P3)</t>
  </si>
  <si>
    <t>IT Infrastructure/Systems Architecture - Developing (P2)</t>
  </si>
  <si>
    <t>IT Infrastructure Systems Administration - Expert (P5)</t>
  </si>
  <si>
    <t>IT Infrastructure Systems Administration - Specialist (P4)</t>
  </si>
  <si>
    <t>IT Infrastructure Systems Administration - Senior (P3)</t>
  </si>
  <si>
    <t>IT Infrastructure Systems Administration - Developing (P2)</t>
  </si>
  <si>
    <t>IT Infrastructure Systems Administration - Entry (P1)</t>
  </si>
  <si>
    <t>IT Storage Administrator - Expert (P5)</t>
  </si>
  <si>
    <t>IT Storage Administrator - Specialist (P4)</t>
  </si>
  <si>
    <t>IT Storage Administrator - Senior (P3)</t>
  </si>
  <si>
    <t>IT Storage Administrator - Developing (P2)</t>
  </si>
  <si>
    <t>IT Storage Administrator - Entry (P1)</t>
  </si>
  <si>
    <t>IT Disaster Recovery / Business Continuity - Senior Manager (M3)</t>
  </si>
  <si>
    <t>IT Disaster Recovery / Business Continuity - Manager (M2)</t>
  </si>
  <si>
    <t>IT Disaster Recovery / Business Continuity - Supervisor (M1)</t>
  </si>
  <si>
    <t>IT Disaster Recovery / Business Continuity - Principal (P6)</t>
  </si>
  <si>
    <t>IT Disaster Recovery / Business Continuity - Expert (P5)</t>
  </si>
  <si>
    <t>IT Disaster Recovery / Business Continuity - Specialist (P4)</t>
  </si>
  <si>
    <t>IT Disaster Recovery / Business Continuity - Senior (P3)</t>
  </si>
  <si>
    <t>IT Disaster Recovery / Business Continuity - Developing (P2)</t>
  </si>
  <si>
    <t>General IT Network &amp; Ops - Head of Function -Director (EX1)</t>
  </si>
  <si>
    <t>General IT Network &amp; Ops - Senior Manager (M3)</t>
  </si>
  <si>
    <t>General IT Network &amp; Ops - Manager (M2)</t>
  </si>
  <si>
    <t>General IT Network &amp; Ops - Supervisor (M1)</t>
  </si>
  <si>
    <t>ITC Network Administrator - Expert (P5)</t>
  </si>
  <si>
    <t>ITC Network Administrator - Specialist (P4)</t>
  </si>
  <si>
    <t>ITC Network Administrator - Senior (P3)</t>
  </si>
  <si>
    <t>ITC Network Administrator - Developing (P2)</t>
  </si>
  <si>
    <t>ITC Network Administrator - Entry (P1)</t>
  </si>
  <si>
    <t>ITC Network Administrator - Specialist (T4)</t>
  </si>
  <si>
    <t>ITC Network Administrator - Senior (T3)</t>
  </si>
  <si>
    <t>ITC Network Administrator - Developing (T2)</t>
  </si>
  <si>
    <t>ITC Network Engineer - Expert (P5)</t>
  </si>
  <si>
    <t>ITC Network Engineer - Specialist (P4)</t>
  </si>
  <si>
    <t>ITC Network Engineer - Senior (P3)</t>
  </si>
  <si>
    <t>ITC Network Engineer - Developing (P2)</t>
  </si>
  <si>
    <t>ITC Network Engineer - Entry (P1)</t>
  </si>
  <si>
    <t>Network Architect - Principal (P6)</t>
  </si>
  <si>
    <t>Network Architect - Expert (P5)</t>
  </si>
  <si>
    <t>Network Architect - Specialist (P4)</t>
  </si>
  <si>
    <t>Network Architect - Senior (P3)</t>
  </si>
  <si>
    <t>Network Architect - Developing (P2)</t>
  </si>
  <si>
    <t>Network Security - Expert (P5)</t>
  </si>
  <si>
    <t>Network Security - Specialist (P4)</t>
  </si>
  <si>
    <t>Network Security - Senior (P3)</t>
  </si>
  <si>
    <t>Network Security - Developing (P2)</t>
  </si>
  <si>
    <t>Network Security - Entry (P1)</t>
  </si>
  <si>
    <t>Network Support Technician - Specialist (T4)</t>
  </si>
  <si>
    <t>Network Support Technician - Senior (T3)</t>
  </si>
  <si>
    <t>Network Support Technician - Developing (T2)</t>
  </si>
  <si>
    <t>Network Support Technician - Entry (T1)</t>
  </si>
  <si>
    <t>Network Performance &amp; Capacity Analyst  - Expert (P5)</t>
  </si>
  <si>
    <t>Network Performance &amp; Capacity Analyst  - Specialist (P4)</t>
  </si>
  <si>
    <t>Network Performance &amp; Capacity Analyst  - Senior (P3)</t>
  </si>
  <si>
    <t>Network Performance &amp; Capacity Analyst  - Developing (P2)</t>
  </si>
  <si>
    <t>Network Performance &amp; Capacity Analyst  - Entry (P1)</t>
  </si>
  <si>
    <t>General Cyber Security Mgmt. - C-Level Executive (EX2)</t>
  </si>
  <si>
    <t>General Cyber Security Mgmt. - Head of Function -Director (EX1)</t>
  </si>
  <si>
    <t>General Cyber Security Mgmt. - Senior Manager (M3)</t>
  </si>
  <si>
    <t>General Cyber Security Mgmt. - Manager (M2)</t>
  </si>
  <si>
    <t>General Cyber Security Mgmt. - Supervisor (M1)</t>
  </si>
  <si>
    <t>Cyber Security Architect - Principal (P6)</t>
  </si>
  <si>
    <t>Cyber Security Architect - Expert (P5)</t>
  </si>
  <si>
    <t>Cyber Security Architect - Specialist (P4)</t>
  </si>
  <si>
    <t>Cyber Security Architect - Senior (P3)</t>
  </si>
  <si>
    <t>IT Security Analyst - Principal (P6)</t>
  </si>
  <si>
    <t>IT Security Analyst - Expert (P5)</t>
  </si>
  <si>
    <t>IT Security Analyst - Specialist (P4)</t>
  </si>
  <si>
    <t>IT Security Analyst - Senior (P3)</t>
  </si>
  <si>
    <t>IT Security Analyst - Developing (P2)</t>
  </si>
  <si>
    <t>IT Security Analyst - Entry (P1)</t>
  </si>
  <si>
    <t>Security Engineer - Principal (P6)</t>
  </si>
  <si>
    <t>Security Engineer - Expert (P5)</t>
  </si>
  <si>
    <t>Security Engineer - Specialist (P4)</t>
  </si>
  <si>
    <t>Security Engineer - Senior (P3)</t>
  </si>
  <si>
    <t>Security Engineer - Developing (P2)</t>
  </si>
  <si>
    <t>Security Engineer - Entry (P1)</t>
  </si>
  <si>
    <t>Security &amp; Access Management Administrator  - Expert (P5)</t>
  </si>
  <si>
    <t>Security &amp; Access Management Administrator  - Specialist (P4)</t>
  </si>
  <si>
    <t>Security &amp; Access Management Administrator  - Senior (P3)</t>
  </si>
  <si>
    <t>Security &amp; Access Management Administrator  - Developing (P2)</t>
  </si>
  <si>
    <t>Security &amp; Access Management Administrator  - Entry (P1)</t>
  </si>
  <si>
    <t>Penetration Tester -Ethical Hacker - Principal (P6)</t>
  </si>
  <si>
    <t>Penetration Tester -Ethical Hacker - Expert (P5)</t>
  </si>
  <si>
    <t>Penetration Tester -Ethical Hacker - Specialist (P4)</t>
  </si>
  <si>
    <t>Penetration Tester -Ethical Hacker - Senior (P3)</t>
  </si>
  <si>
    <t>Penetration Tester -Ethical Hacker - Developing (P2)</t>
  </si>
  <si>
    <t>IT Security Auditor - Principal (P6)</t>
  </si>
  <si>
    <t>IT Security Auditor - Expert (P5)</t>
  </si>
  <si>
    <t>IT Security Auditor - Specialist (P4)</t>
  </si>
  <si>
    <t>IT Security Auditor - Senior (P3)</t>
  </si>
  <si>
    <t>IT Security Auditor - Developing (P2)</t>
  </si>
  <si>
    <t>IT Security Auditor - Entry (P1)</t>
  </si>
  <si>
    <t>Data Privacy &amp; Security Compliance - C-Level Executive (EX2)</t>
  </si>
  <si>
    <t>Data Privacy &amp; Security Compliance - Head of Function -Director (EX1)</t>
  </si>
  <si>
    <t>Data Privacy &amp; Security Compliance - Senior Manager (M3)</t>
  </si>
  <si>
    <t>Data Privacy &amp; Security Compliance - Manager (M2)</t>
  </si>
  <si>
    <t>Data Privacy &amp; Security Compliance - Supervisor (M1)</t>
  </si>
  <si>
    <t>Data Privacy &amp; Security Compliance - Principal (P6)</t>
  </si>
  <si>
    <t>Data Privacy &amp; Security Compliance - Expert (P5)</t>
  </si>
  <si>
    <t>Data Privacy &amp; Security Compliance - Specialist (P4)</t>
  </si>
  <si>
    <t>Data Privacy &amp; Security Compliance - Senior (P3)</t>
  </si>
  <si>
    <t>Data Privacy &amp; Security Compliance - Developing (P2)</t>
  </si>
  <si>
    <t>Data Privacy &amp; Security Compliance - Entry (P1)</t>
  </si>
  <si>
    <t>General Sales Mgnt - Senior Manager (M3)</t>
  </si>
  <si>
    <t>General Sales Mgnt - Head of Function -Director (EX1)</t>
  </si>
  <si>
    <t>General Sales Mgnt - Manager (M2)</t>
  </si>
  <si>
    <t>General Sales Mgnt - Supervisor (M1)</t>
  </si>
  <si>
    <t>Pre-Sales /Solution Engineer - Expert (P5)</t>
  </si>
  <si>
    <t>Pre-Sales /Solution Engineer - Specialist (P4)</t>
  </si>
  <si>
    <t>Pre-Sales /Solution Engineer - Senior (P3)</t>
  </si>
  <si>
    <t>Pre-Sales /Solution Engineer - Developing (P2)</t>
  </si>
  <si>
    <t>Pre-Sales /Solution Engineer - Entry (P1)</t>
  </si>
  <si>
    <t>Sales Engineer - Expert (P5)</t>
  </si>
  <si>
    <t>Sales Engineer - Specialist (P4)</t>
  </si>
  <si>
    <t>Sales Engineer - Senior (P3)</t>
  </si>
  <si>
    <t>Sales Engineer - Developing (P2)</t>
  </si>
  <si>
    <t>Sales Engineer - Entry (P1)</t>
  </si>
  <si>
    <t>Bid and Proposal Management - Expert (P5)</t>
  </si>
  <si>
    <t>Bid and Proposal Management - Specialist (P4)</t>
  </si>
  <si>
    <t>Bid and Proposal Management - Senior (P3)</t>
  </si>
  <si>
    <t>Bid and Proposal Management - Developing (P2)</t>
  </si>
  <si>
    <t>Bid and Proposal Management - Entry (P1)</t>
  </si>
  <si>
    <t>Account Managenent - Senior Manager (M3)</t>
  </si>
  <si>
    <t>Account Managenent - Manager (M2)</t>
  </si>
  <si>
    <t>Account Managenent - Supervisor (M1)</t>
  </si>
  <si>
    <t>Account Managenent - Expert (P5)</t>
  </si>
  <si>
    <t>Account Managenent - Specialist (P4)</t>
  </si>
  <si>
    <t>Account Managenent - Senior (P3)</t>
  </si>
  <si>
    <t>Account Managenent - Developing (P2)</t>
  </si>
  <si>
    <t>Account Managenent - Entry (P1)</t>
  </si>
  <si>
    <t>General Sales/Channel Executive - Expert (P5)</t>
  </si>
  <si>
    <t>General Sales/Channel Executive - Specialist (P4)</t>
  </si>
  <si>
    <t>General Sales/Channel Executive - Senior (P3)</t>
  </si>
  <si>
    <t>General Sales/Channel Executive - Developing (P2)</t>
  </si>
  <si>
    <t>General Sales/Channel Executive - Entry (P1)</t>
  </si>
  <si>
    <t>Government Sales Executive - Expert (P5)</t>
  </si>
  <si>
    <t>Government Sales Executive - Specialist (P4)</t>
  </si>
  <si>
    <t>Government Sales Executive - Senior (P3)</t>
  </si>
  <si>
    <t>Government Sales Executive - Developing (P2)</t>
  </si>
  <si>
    <t>Government Sales Executive - Entry (P1)</t>
  </si>
  <si>
    <t>IT Product Mgmt. - Manager (M2)</t>
  </si>
  <si>
    <t>IT Product Mgmt. - Supervisor (M1)</t>
  </si>
  <si>
    <t>IT Product Mgmt. - Expert (P5)</t>
  </si>
  <si>
    <t>IT Product Mgmt. - Specialist (P4)</t>
  </si>
  <si>
    <t>IT Product Mgmt. - Senior (P3)</t>
  </si>
  <si>
    <t>IT Product Mgmt. - Developing (P2)</t>
  </si>
  <si>
    <t>General QA Mgmt. - Senior Manager (M3)</t>
  </si>
  <si>
    <t>General QA Mgmt. - Manager (M2)</t>
  </si>
  <si>
    <t>General QA Mgmt. - Supervisor (M1)</t>
  </si>
  <si>
    <t>QA Engineer/Analyst - Expert (P5)</t>
  </si>
  <si>
    <t>QA Engineer/Analyst - Specialist (P4)</t>
  </si>
  <si>
    <t>QA Engineer/Analyst - Senior (P3)</t>
  </si>
  <si>
    <t>QA Engineer/Analyst - Developing (P2)</t>
  </si>
  <si>
    <t>QA Engineer/Analyst - Entry (P1)</t>
  </si>
  <si>
    <t>Software /Application Tester - Specialist (P4)</t>
  </si>
  <si>
    <t>Software /Application Tester - Senior (P3)</t>
  </si>
  <si>
    <t>Software /Application Tester - Developing (P2)</t>
  </si>
  <si>
    <t>Software /Application Tester - Entry (P1)</t>
  </si>
  <si>
    <t>Software /Application Tester - Specialist (T4)</t>
  </si>
  <si>
    <t>Software /Application Tester - Senior (T3)</t>
  </si>
  <si>
    <t>Software /Application Tester - Developing (T2)</t>
  </si>
  <si>
    <t>Hardware Tester - Specialist (P4)</t>
  </si>
  <si>
    <t>Hardware Tester - Senior (P3)</t>
  </si>
  <si>
    <t>Hardware Tester - Developing (P2)</t>
  </si>
  <si>
    <t>Hardware Tester - Entry (P1)</t>
  </si>
  <si>
    <t>Hardware Tester - Specialist (T4)</t>
  </si>
  <si>
    <t>Hardware Tester - Senior (T3)</t>
  </si>
  <si>
    <t>Hardware Tester - Developing (T2)</t>
  </si>
  <si>
    <t>IT Service Performance Mgnt. - Expert (P5)</t>
  </si>
  <si>
    <t>IT Service Performance Mgnt. - Specialist (P4)</t>
  </si>
  <si>
    <t>IT Service Performance Mgnt. - Senior (P3)</t>
  </si>
  <si>
    <t>IT Service Performance Mgnt. - Developing (P2)</t>
  </si>
  <si>
    <t>IT Service Performance Mgnt. - Entry (P1)</t>
  </si>
  <si>
    <t>General IT Application. Mgmt. - Head of Function -Director (EX1)</t>
  </si>
  <si>
    <t>General IT Application. Mgmt. - Senior Manager (M3)</t>
  </si>
  <si>
    <t>General IT Application. Mgmt. - Manager (M2)</t>
  </si>
  <si>
    <t>General IT Application. Mgmt. - Supervisor (M1)</t>
  </si>
  <si>
    <t>Application Analyst - Expert (P5)</t>
  </si>
  <si>
    <t>Application Analyst - Specialist (P4)</t>
  </si>
  <si>
    <t>Application Analyst - Senior (P3)</t>
  </si>
  <si>
    <t>Application Analyst - Developing (P2)</t>
  </si>
  <si>
    <t>Application Analyst - Entry (P1)</t>
  </si>
  <si>
    <t>Application Developer - Principal (P6)</t>
  </si>
  <si>
    <t>Application Developer - Expert (P5)</t>
  </si>
  <si>
    <t>Application Developer - Specialist (P4)</t>
  </si>
  <si>
    <t>Application Developer - Senior (P3)</t>
  </si>
  <si>
    <t>Application Developer - Developing (P2)</t>
  </si>
  <si>
    <t>Application Developer - Entry (P1)</t>
  </si>
  <si>
    <t>Mobile App Developer -IOS/Adroid - Principal (P6)</t>
  </si>
  <si>
    <t>Mobile App Developer -IOS/Adroid - Expert (P5)</t>
  </si>
  <si>
    <t>Mobile App Developer -IOS/Adroid - Specialist (P4)</t>
  </si>
  <si>
    <t>Mobile App Developer -IOS/Adroid - Senior (P3)</t>
  </si>
  <si>
    <t>Mobile App Developer -IOS/Adroid - Developing (P2)</t>
  </si>
  <si>
    <t>Mobile App Developer -IOS/Adroid - Entry (P1)</t>
  </si>
  <si>
    <t>Application Engineer - Principal (P6)</t>
  </si>
  <si>
    <t>Application Engineer - Expert (P5)</t>
  </si>
  <si>
    <t>Application Engineer - Specialist (P4)</t>
  </si>
  <si>
    <t>Application Engineer - Senior (P3)</t>
  </si>
  <si>
    <t>Application Engineer - Developing (P2)</t>
  </si>
  <si>
    <t>Application Engineer - Entry (P1)</t>
  </si>
  <si>
    <t>Game Design &amp; Development  - Principal (P6)</t>
  </si>
  <si>
    <t>Game Design &amp; Development  - Expert (P5)</t>
  </si>
  <si>
    <t>Game Design &amp; Development  - Specialist (P4)</t>
  </si>
  <si>
    <t>Game Design &amp; Development  - Senior (P3)</t>
  </si>
  <si>
    <t>Game Design &amp; Development  - Developing (P2)</t>
  </si>
  <si>
    <t>Game Design &amp; Development  - Entry (P1)</t>
  </si>
  <si>
    <t>Application Architect - Principal (P6)</t>
  </si>
  <si>
    <t>Application Architect - Expert (P5)</t>
  </si>
  <si>
    <t>Application Architect - Specialist (P4)</t>
  </si>
  <si>
    <t>Application Architect - Senior (P3)</t>
  </si>
  <si>
    <t>Application Architect - Developing (P2)</t>
  </si>
  <si>
    <t>General S/W Developm. Mgnt. - C-Level Executive (EX2)</t>
  </si>
  <si>
    <t>General S/W Developm. Mgnt. - Head of Function -Director (EX1)</t>
  </si>
  <si>
    <t>General S/W Developm. Mgnt. - Senior Manager (M3)</t>
  </si>
  <si>
    <t>General S/W Developm. Mgnt. - Manager (M2)</t>
  </si>
  <si>
    <t>General S/W Developm. Mgnt. - Supervisor (M1)</t>
  </si>
  <si>
    <t>Software Developer - Principal (P6)</t>
  </si>
  <si>
    <t>Software Developer - Expert (P5)</t>
  </si>
  <si>
    <t>Software Developer - Specialist (P4)</t>
  </si>
  <si>
    <t>Software Developer - Senior (P3)</t>
  </si>
  <si>
    <t>Software Developer - Developing (P2)</t>
  </si>
  <si>
    <t>Software Developer - Entry (P1)</t>
  </si>
  <si>
    <t>Front-End Developer - Principal (P6)</t>
  </si>
  <si>
    <t>Front-End Developer - Expert (P5)</t>
  </si>
  <si>
    <t>Front-End Developer - Specialist (P4)</t>
  </si>
  <si>
    <t>Front-End Developer - Senior (P3)</t>
  </si>
  <si>
    <t>Front-End Developer - Developing (P2)</t>
  </si>
  <si>
    <t>Front-End Developer - Entry (P1)</t>
  </si>
  <si>
    <t>Back-End Developer - Principal (P6)</t>
  </si>
  <si>
    <t>Back-End Developer - Expert (P5)</t>
  </si>
  <si>
    <t>Back-End Developer - Specialist (P4)</t>
  </si>
  <si>
    <t>Back-End Developer - Senior (P3)</t>
  </si>
  <si>
    <t>Back-End Developer - Developing (P2)</t>
  </si>
  <si>
    <t>Back-End Developer - Entry (P1)</t>
  </si>
  <si>
    <t>Full-Stack Developer - Principal (P6)</t>
  </si>
  <si>
    <t>Full-Stack Developer - Expert (P5)</t>
  </si>
  <si>
    <t>Full-Stack Developer - Specialist (P4)</t>
  </si>
  <si>
    <t>Full-Stack Developer - Senior (P3)</t>
  </si>
  <si>
    <t>Full-Stack Developer - Developing (P2)</t>
  </si>
  <si>
    <t>Full-Stack Developer - Entry (P1)</t>
  </si>
  <si>
    <t>API Developer /Integration - Expert (P5)</t>
  </si>
  <si>
    <t>API Developer /Integration - Specialist (P4)</t>
  </si>
  <si>
    <t>API Developer /Integration - Senior (P3)</t>
  </si>
  <si>
    <t>API Developer /Integration - Developing (P2)</t>
  </si>
  <si>
    <t>API Developer /Integration - Entry (P1)</t>
  </si>
  <si>
    <t>Software Architect - Principal (P6)</t>
  </si>
  <si>
    <t>Software Architect - Expert (P5)</t>
  </si>
  <si>
    <t>Software Architect - Specialist (P4)</t>
  </si>
  <si>
    <t>Software Architect - Senior (P3)</t>
  </si>
  <si>
    <t>Software Architect - Developing (P2)</t>
  </si>
  <si>
    <t>Robotic Process Automation Developm. - Expert (P5)</t>
  </si>
  <si>
    <t>Robotic Process Automation Developm. - Specialist (P4)</t>
  </si>
  <si>
    <t>Robotic Process Automation Developm. - Senior (P3)</t>
  </si>
  <si>
    <t>Robotic Process Automation Developm. - Developing (P2)</t>
  </si>
  <si>
    <t>Robotic Process Automation Developm. - Entry (P1)</t>
  </si>
  <si>
    <t>General S/W Engineer Mgmt. - Head of Function -Director (EX1)</t>
  </si>
  <si>
    <t>General S/W Engineer Mgmt. - Senior Manager (M3)</t>
  </si>
  <si>
    <t>General S/W Engineer Mgmt. - Manager (M2)</t>
  </si>
  <si>
    <t>General S/W Engineer Mgmt. - Supervisor (M1)</t>
  </si>
  <si>
    <t>Middleware Engineer - Principal (P6)</t>
  </si>
  <si>
    <t>Middleware Engineer - Expert (P5)</t>
  </si>
  <si>
    <t>Middleware Engineer - Specialist (P4)</t>
  </si>
  <si>
    <t>Middleware Engineer - Senior (P3)</t>
  </si>
  <si>
    <t>Middleware Engineer - Developing (P2)</t>
  </si>
  <si>
    <t>DevOps Engineer - Principal (P6)</t>
  </si>
  <si>
    <t>DevOps Engineer - Expert (P5)</t>
  </si>
  <si>
    <t>DevOps Engineer - Specialist (P4)</t>
  </si>
  <si>
    <t>DevOps Engineer - Senior (P3)</t>
  </si>
  <si>
    <t>DevOps Engineer - Developing (P2)</t>
  </si>
  <si>
    <t>Firmware Engineer - Expert (P5)</t>
  </si>
  <si>
    <t>Firmware Engineer - Specialist (P4)</t>
  </si>
  <si>
    <t>Firmware Engineer - Senior (P3)</t>
  </si>
  <si>
    <t>Firmware Engineer - Developing (P2)</t>
  </si>
  <si>
    <t>Firmware Engineer - Entry (P1)</t>
  </si>
  <si>
    <t>Embedded Engineer - Expert (P5)</t>
  </si>
  <si>
    <t>Embedded Engineer - Specialist (P4)</t>
  </si>
  <si>
    <t>Embedded Engineer - Senior (P3)</t>
  </si>
  <si>
    <t>Embedded Engineer - Developing (P2)</t>
  </si>
  <si>
    <t>Embedded Engineer - Entry (P1)</t>
  </si>
  <si>
    <t>Software Engineer - Principal (P6)</t>
  </si>
  <si>
    <t>Software Engineer - Expert (P5)</t>
  </si>
  <si>
    <t>Software Engineer - Specialist (P4)</t>
  </si>
  <si>
    <t>Software Engineer - Senior (P3)</t>
  </si>
  <si>
    <t>Software Engineer - Developing (P2)</t>
  </si>
  <si>
    <t>Software Engineer - Entry (P1)</t>
  </si>
  <si>
    <t>Systems Integration Engineer - Expert (P5)</t>
  </si>
  <si>
    <t>Systems Integration Engineer - Specialist (P4)</t>
  </si>
  <si>
    <t>Systems Integration Engineer - Senior (P3)</t>
  </si>
  <si>
    <t>Systems Integration Engineer - Developing (P2)</t>
  </si>
  <si>
    <t>Systems Integration Engineer - Entry (P1)</t>
  </si>
  <si>
    <t>Solution Architect - Principal (P6)</t>
  </si>
  <si>
    <t>Solution Architect - Expert (P5)</t>
  </si>
  <si>
    <t>Solution Architect - Specialist (P4)</t>
  </si>
  <si>
    <t>Solution Architect - Senior (P3)</t>
  </si>
  <si>
    <t>Solution Architect - Developing (P2)</t>
  </si>
  <si>
    <t>Middleware Architect - Principal (P6)</t>
  </si>
  <si>
    <t>Middleware Architect - Expert (P5)</t>
  </si>
  <si>
    <t>Middleware Architect - Specialist (P4)</t>
  </si>
  <si>
    <t>Middleware Architect - Senior (P3)</t>
  </si>
  <si>
    <t>Middleware Architect - Developing (P2)</t>
  </si>
  <si>
    <t>General Wed Develop. Mgmt.. - Senior Manager (M3)</t>
  </si>
  <si>
    <t>General Wed Develop. Mgmt.. - Manager (M2)</t>
  </si>
  <si>
    <t>General Wed Develop. Mgmt.. - Supervisor (M1)</t>
  </si>
  <si>
    <t>UI/UX Designer - Expert (P5)</t>
  </si>
  <si>
    <t>UI/UX Designer - Specialist (P4)</t>
  </si>
  <si>
    <t>UI/UX Designer - Senior (P3)</t>
  </si>
  <si>
    <t>UI/UX Designer - Developing (P2)</t>
  </si>
  <si>
    <t>UI/UX Designer - Entry (P1)</t>
  </si>
  <si>
    <t>Web Developer - Expert (P5)</t>
  </si>
  <si>
    <t>Web Developer - Specialist (P4)</t>
  </si>
  <si>
    <t>Web Developer - Senior (P3)</t>
  </si>
  <si>
    <t>Web Developer - Developing (P2)</t>
  </si>
  <si>
    <t>Web Developer - Entry (P1)</t>
  </si>
  <si>
    <t>Web/Graphic Designer - Expert (P5)</t>
  </si>
  <si>
    <t>Web/Graphic Designer - Specialist (P4)</t>
  </si>
  <si>
    <t>Web/Graphic Designer - Senior (P3)</t>
  </si>
  <si>
    <t>Web/Graphic Designer - Developing (P2)</t>
  </si>
  <si>
    <t>Web/Graphic Designer - Entry (P1)</t>
  </si>
  <si>
    <t>IT Portfolio Manager - Head of Function -Director (EX1)</t>
  </si>
  <si>
    <t>IT Portfolio Manager - Senior Manager (M3)</t>
  </si>
  <si>
    <t>IT Portfolio Manager - Manager (M2)</t>
  </si>
  <si>
    <t>IT Portfolio Manager - Supervisor (M1)</t>
  </si>
  <si>
    <t>IT Program Manager - Senior Manager (M3)</t>
  </si>
  <si>
    <t>IT Program Manager - Manager (M2)</t>
  </si>
  <si>
    <t>IT Program Manager - Supervisor (M1)</t>
  </si>
  <si>
    <t>Agile Delivery Coach-Lead - Manager (M2)</t>
  </si>
  <si>
    <t>Agile Delivery Coach-Lead - Supervisor (M1)</t>
  </si>
  <si>
    <t>Agile Delivery Coach-Lead - Expert (P5)</t>
  </si>
  <si>
    <t>Agile Delivery Coach-Lead - Specialist (P4)</t>
  </si>
  <si>
    <t>Agile Delivery Coach-Lead - Senior (P3)</t>
  </si>
  <si>
    <t>IT Project Manager - Manager (M2)</t>
  </si>
  <si>
    <t>IT Project Manager - Supervisor (M1)</t>
  </si>
  <si>
    <t>IT Project Manager - Expert (P5)</t>
  </si>
  <si>
    <t>IT Project Manager - Specialist (P4)</t>
  </si>
  <si>
    <t>IT Project Manager - Senior (P3)</t>
  </si>
  <si>
    <t>Product Owner - Expert (P5)</t>
  </si>
  <si>
    <t>Product Owner - Specialist (P4)</t>
  </si>
  <si>
    <t>Product Owner - Senior (P3)</t>
  </si>
  <si>
    <t>Scrum Master - Specialist (P4)</t>
  </si>
  <si>
    <t>Scrum Master - Senior (P3)</t>
  </si>
  <si>
    <t>Scrum Master - Developing (P2)</t>
  </si>
  <si>
    <t>IT Project Coordinator  - Developing (P2)</t>
  </si>
  <si>
    <t>IT Project Coordinator  - Entry (P1)</t>
  </si>
  <si>
    <t>IT Consultancy - Delivery Mgmt. - Head of Function -Director (EX1)</t>
  </si>
  <si>
    <t>IT Consultancy - Delivery Mgmt. - Senior Manager (M3)</t>
  </si>
  <si>
    <t>IT Consultancy - Delivery Mgmt. - Manager (M2)</t>
  </si>
  <si>
    <t>IT Consultancy - Delivery Mgmt. - Supervisor (M1)</t>
  </si>
  <si>
    <t>IT Consultancy - Delivery Mgmt. - Expert (P5)</t>
  </si>
  <si>
    <t>IT Consultancy - Delivery Mgmt. - Specialist (P4)</t>
  </si>
  <si>
    <t>IT Consultancy - Delivery Mgmt. - Senior (P3)</t>
  </si>
  <si>
    <t>IT Consultancy - Delivery Mgmt. - Developing (P2)</t>
  </si>
  <si>
    <t>IT Consultancy - Delivery Mgmt. - Entry (P1)</t>
  </si>
  <si>
    <t>Blockchain Developer - Expert (P5)</t>
  </si>
  <si>
    <t>Blockchain Developer - Specialist (P4)</t>
  </si>
  <si>
    <t>Blockchain Developer - Senior (P3)</t>
  </si>
  <si>
    <t>Blockchain Developer - Developing (P2)</t>
  </si>
  <si>
    <t>Blockchain Developer - Entry (P1)</t>
  </si>
  <si>
    <t>Payment Systems Engineer -Fintech - Principal (P6)</t>
  </si>
  <si>
    <t>Payment Systems Engineer -Fintech - Expert (P5)</t>
  </si>
  <si>
    <t>Payment Systems Engineer -Fintech - Specialist (P4)</t>
  </si>
  <si>
    <t>Payment Systems Engineer -Fintech - Senior (P3)</t>
  </si>
  <si>
    <t>Payment Systems Engineer -Fintech - Developing (P2)</t>
  </si>
  <si>
    <t>Payment Systems Engineer -Fintech - Entry (P1)</t>
  </si>
  <si>
    <t>Robotic Process Automation -RPA- Developer - Expert (P5)</t>
  </si>
  <si>
    <t>Robotic Process Automation -RPA- Developer - Specialist (P4)</t>
  </si>
  <si>
    <t>Robotic Process Automation -RPA- Developer - Senior (P3)</t>
  </si>
  <si>
    <t>Robotic Process Automation -RPA- Developer - Developing (P2)</t>
  </si>
  <si>
    <t>Robotic Process Automation -RPA- Developer - Entry (P1)</t>
  </si>
  <si>
    <t>Payment Operations Analyst - Specialist (P4)</t>
  </si>
  <si>
    <t>Payment Operations Analyst - Senior (P3)</t>
  </si>
  <si>
    <t>Payment Operations Analyst - Developing (P2)</t>
  </si>
  <si>
    <t>Payment Operations Analyst - Entry (P1)</t>
  </si>
  <si>
    <t>Regulatory Technology -Regtech- Engineer - Expert (P5)</t>
  </si>
  <si>
    <t>Regulatory Technology -Regtech- Engineer - Specialist (P4)</t>
  </si>
  <si>
    <t>Regulatory Technology -Regtech- Engineer - Senior (P3)</t>
  </si>
  <si>
    <t>Regulatory Technology -Regtech- Engineer - Developing (P2)</t>
  </si>
  <si>
    <t>Regulatory Technology -Regtech- Engineer - Entry (P1)</t>
  </si>
  <si>
    <t>Digital Banking Data Privacy Analysis - Senior Manager (M3)</t>
  </si>
  <si>
    <t>Digital Banking Data Privacy Analysis - Manager (M2)</t>
  </si>
  <si>
    <t>Digital Banking Data Privacy Analysis - Supervisor (M1)</t>
  </si>
  <si>
    <t>Digital Banking Data Privacy Analysis - Principal (P6)</t>
  </si>
  <si>
    <t>Digital Banking Data Privacy Analysis - Expert (P5)</t>
  </si>
  <si>
    <t>Digital Banking Data Privacy Analysis - Specialist (P4)</t>
  </si>
  <si>
    <t>Digital Banking Data Privacy Analysis - Senior (P3)</t>
  </si>
  <si>
    <t>Digital Banking Data Privacy Analysis - Developing (P2)</t>
  </si>
  <si>
    <t>Digital Banking Data Privacy Analysis - Entry (P1)</t>
  </si>
  <si>
    <t>Digital Payment Fraud Analyst - Expert (P5)</t>
  </si>
  <si>
    <t>Digital Payment Fraud Analyst - Specialist (P4)</t>
  </si>
  <si>
    <t>Digital Payment Fraud Analyst - Senior (P3)</t>
  </si>
  <si>
    <t>Digital Payment Fraud Analyst - Developing (P2)</t>
  </si>
  <si>
    <t>Digital Payment Fraud Analyst - Entry (P1)</t>
  </si>
  <si>
    <t>AML Officer - Senior Manager (M3)</t>
  </si>
  <si>
    <t>AML Officer - Manager (M2)</t>
  </si>
  <si>
    <t>AML Officer - Supervisor (M1)</t>
  </si>
  <si>
    <t>AML Officer - Expert (P5)</t>
  </si>
  <si>
    <t>AML Officer - Specialist (P4)</t>
  </si>
  <si>
    <t>AML Officer - Senior (P3)</t>
  </si>
  <si>
    <t>AML Officer - Developing (P2)</t>
  </si>
  <si>
    <t>AML Officer - Entry (P1)</t>
  </si>
  <si>
    <t>Compliance / Regulatory Policy Analyst - Senior Manager (M3)</t>
  </si>
  <si>
    <t>Compliance / Regulatory Policy Analyst - Manager (M2)</t>
  </si>
  <si>
    <t>Compliance / Regulatory Policy Analyst - Supervisor (M1)</t>
  </si>
  <si>
    <t>Compliance / Regulatory Policy Analyst - Expert (P5)</t>
  </si>
  <si>
    <t>Compliance / Regulatory Policy Analyst - Specialist (P4)</t>
  </si>
  <si>
    <t>Compliance / Regulatory Policy Analyst - Senior (P3)</t>
  </si>
  <si>
    <t>Compliance / Regulatory Policy Analyst - Developing (P2)</t>
  </si>
  <si>
    <t>Compliance / Regulatory Policy Analyst - Entry (P1)</t>
  </si>
  <si>
    <t>KYC Analyst - Specialist (P4)</t>
  </si>
  <si>
    <t>KYC Analyst - Senior (P3)</t>
  </si>
  <si>
    <t>KYC Analyst - Developing (P2)</t>
  </si>
  <si>
    <t>KYC Analyst - Entry (P1)</t>
  </si>
  <si>
    <r>
      <t>Responsibities</t>
    </r>
    <r>
      <rPr>
        <b/>
        <sz val="9"/>
        <color theme="0"/>
        <rFont val="Calibri"/>
        <family val="2"/>
        <scheme val="minor"/>
      </rPr>
      <t xml:space="preserve"> (Link)</t>
    </r>
  </si>
  <si>
    <t>Career Band</t>
  </si>
  <si>
    <t>Career Level</t>
  </si>
  <si>
    <t>Executive</t>
  </si>
  <si>
    <t>Head of Organization (EX3)</t>
  </si>
  <si>
    <t>The highest-ranking executive responsible for leading the entire organization. They set strategic direction, oversee all operations, and represent the organization externally. Accountable to the Board of Directors for all activities of the organization.</t>
  </si>
  <si>
    <t>University degree. Post-graduate degree/certification may be needed</t>
  </si>
  <si>
    <t>Responsible for leading the entire organization, Reports to BoD or Regional Head in a Multinational Organization.</t>
  </si>
  <si>
    <t>Significant prior experience as a Head of Function or Senior level Mgr. and individual contributor.</t>
  </si>
  <si>
    <t>Typically supervises multiple teams, including Directors, Senior managers and Managers. Holds a position on the Executive Leadership Team or a comparable decision-making body, typically reporting directly to Head of Organization.</t>
  </si>
  <si>
    <t>Significant prior experience as a Senior level Manager and individual contributor.</t>
  </si>
  <si>
    <t>Typically supervises multiple teams of Senior Managers, and Managers in assigned area of responsibility.
Typically reports directly to Head of Organization or C-Level Executive.</t>
  </si>
  <si>
    <t>Management</t>
  </si>
  <si>
    <t>Substantial prior experience, both as a 1st level Manager and as an individual contributor.</t>
  </si>
  <si>
    <t>Typically supervises one or more Managers and Supervisors and reports directly to Head of Organization in small organization, or Functional Head /  C-Level Executive in large organization.</t>
  </si>
  <si>
    <t>Managers are Mid-level leaders oversee and guide the daily tasks of Mid-Level Professionals, Administration, and /or Technical Support staff with in their assigned area or department. They focus on implementing short-term strategies and policies (up to 1 year).</t>
  </si>
  <si>
    <t>Previous related experience as a Supervisor and individual contributor.</t>
  </si>
  <si>
    <t>Supervisors are entry-level managers who supervise frontline employees and ensure that tasks are completed according to company standards. They provide guidance, support, and feedback to their team members to maximize productivity and performance.</t>
  </si>
  <si>
    <t>Prior directly related experience in an individual contributor role.</t>
  </si>
  <si>
    <t>University degree or equivalent experience required</t>
  </si>
  <si>
    <t>Professional</t>
  </si>
  <si>
    <t>Highly independent and self-directed. Leads large projects /teams that may have a significant impact on the industry and/or the profession.</t>
  </si>
  <si>
    <t>Works independently and is self-directed. Leads project teams.</t>
  </si>
  <si>
    <t>Requires minimal supervision. Typically offers working leadership or guidance to lower-level employees.</t>
  </si>
  <si>
    <t>Requires general supervision. May provide working leadership or guidance to lower-level employees.</t>
  </si>
  <si>
    <t>Trained but still in the process of developing knowledge and skills. Engages in semi-routine tasks of moderate complexity that demand discretion, judgment, and initiative  and moderate supervision is required.</t>
  </si>
  <si>
    <t>University degree or an equivalent level of experience is required.</t>
  </si>
  <si>
    <t>Moderate supervision required.</t>
  </si>
  <si>
    <t>Entry-level, individuals are in the process of gaining knowledge and skills either through informal or formal training programs. Typically engage in routine or repetitive tasks that involve specific instructions and established procedures and closely supervision is required.</t>
  </si>
  <si>
    <t>None</t>
  </si>
  <si>
    <t>Close supervision is necessary for this role.</t>
  </si>
  <si>
    <t>Technical</t>
  </si>
  <si>
    <t>Possesses advanced knowledge of operational processes, methods, and tools acquired through extensive experience and potentially vocational education. Handles difficult and non-routine, though not highly complex that demand specialized expertise, significant judgment, and independent decision-making. Minimal supervision is needed.</t>
  </si>
  <si>
    <t>Higher education or specialized training or certification.</t>
  </si>
  <si>
    <t>Operating with minimal supervision in non-routine situations and potentially leading daily operations.
Providing training, delegating tasks, and reviewing the work of lower-level employees.</t>
  </si>
  <si>
    <t>Fully qualified, possesses broad knowledge of operational processes, procedures, methods, systems and tools acquired through work experience. Handles advanced and complicated tasks requiring judgment and detailed procedural knowledge. Limited supervision is needed.</t>
  </si>
  <si>
    <t>Works under limited supervision for routine situations, and typically provides guidance and training to lower-level employees.</t>
  </si>
  <si>
    <t>Basic knowledge of job procedures and tools, yet in the ongoing process of acquiring additional skills. Engages in semi-routine tasks of moderate complexity  but may at times require the use of limited judgment and initiative. Moderate supervision is required.</t>
  </si>
  <si>
    <t>May require higher education or specialized training or certification.</t>
  </si>
  <si>
    <t>Works under moderate supervision, with spot checks.</t>
  </si>
  <si>
    <t>Entry-level position acquires basic skills to perform routine tasks, Work is routine, follows standard procedures with specific instruction, methods or guidelines and is closely supervised</t>
  </si>
  <si>
    <t>Close supervision.</t>
  </si>
  <si>
    <t>Clerical (Admin &amp; Support)</t>
  </si>
  <si>
    <t>Specialist (C4)</t>
  </si>
  <si>
    <t>Possess specialized knowledge in the field's concepts, practices, policies, procedures, systems, or tools acquired through extensive experience and potentially vocational education. Handles relatively complex activities demanding specialized knowledge, skills, considerable judgment, and independent decision-making. Minimal supervision is needed.</t>
  </si>
  <si>
    <t>Senior (C3)</t>
  </si>
  <si>
    <t>May require some specialized training or certification.</t>
  </si>
  <si>
    <t>Developing (C2)</t>
  </si>
  <si>
    <t>Entry (C1)</t>
  </si>
  <si>
    <t>Entry-level position acquires basic skills to perform routine tasks, Work is routine, follows standard procedures with specific instruction, methods or guidelines. Close supervision is required.</t>
  </si>
  <si>
    <t>Manages a specific team or project, coordinating tasks, delegating responsibilities and review performance. The position typically reports to a Senior Manager / Functional Head or C-Level Executive.</t>
  </si>
  <si>
    <r>
      <t xml:space="preserve">&gt; 15 years of </t>
    </r>
    <r>
      <rPr>
        <b/>
        <sz val="10"/>
        <color theme="3"/>
        <rFont val="Calibri"/>
        <family val="2"/>
        <scheme val="minor"/>
      </rPr>
      <t>Relevant</t>
    </r>
    <r>
      <rPr>
        <sz val="10"/>
        <color theme="3"/>
        <rFont val="Calibri"/>
        <family val="2"/>
        <scheme val="minor"/>
      </rPr>
      <t xml:space="preserve"> Experience.</t>
    </r>
  </si>
  <si>
    <r>
      <t>&gt; 10 years of</t>
    </r>
    <r>
      <rPr>
        <b/>
        <sz val="10"/>
        <color theme="3"/>
        <rFont val="Calibri"/>
        <family val="2"/>
        <scheme val="minor"/>
      </rPr>
      <t xml:space="preserve"> Relevant</t>
    </r>
    <r>
      <rPr>
        <sz val="10"/>
        <color theme="3"/>
        <rFont val="Calibri"/>
        <family val="2"/>
        <scheme val="minor"/>
      </rPr>
      <t xml:space="preserve"> Experience.</t>
    </r>
  </si>
  <si>
    <r>
      <t xml:space="preserve">6-9 years of </t>
    </r>
    <r>
      <rPr>
        <b/>
        <sz val="10"/>
        <color theme="3"/>
        <rFont val="Calibri"/>
        <family val="2"/>
        <scheme val="minor"/>
      </rPr>
      <t>Relevant</t>
    </r>
    <r>
      <rPr>
        <sz val="10"/>
        <color theme="3"/>
        <rFont val="Calibri"/>
        <family val="2"/>
        <scheme val="minor"/>
      </rPr>
      <t xml:space="preserve"> Experience.</t>
    </r>
  </si>
  <si>
    <r>
      <t xml:space="preserve">3-6 years of </t>
    </r>
    <r>
      <rPr>
        <b/>
        <sz val="10"/>
        <color theme="3"/>
        <rFont val="Calibri"/>
        <family val="2"/>
        <scheme val="minor"/>
      </rPr>
      <t>Relevant</t>
    </r>
    <r>
      <rPr>
        <sz val="10"/>
        <color theme="3"/>
        <rFont val="Calibri"/>
        <family val="2"/>
        <scheme val="minor"/>
      </rPr>
      <t xml:space="preserve"> Experience.</t>
    </r>
  </si>
  <si>
    <r>
      <t xml:space="preserve">1-3 years of </t>
    </r>
    <r>
      <rPr>
        <b/>
        <sz val="10"/>
        <color theme="3"/>
        <rFont val="Calibri"/>
        <family val="2"/>
        <scheme val="minor"/>
      </rPr>
      <t>Relevant</t>
    </r>
    <r>
      <rPr>
        <sz val="10"/>
        <color theme="3"/>
        <rFont val="Calibri"/>
        <family val="2"/>
        <scheme val="minor"/>
      </rPr>
      <t xml:space="preserve"> Experience.</t>
    </r>
  </si>
  <si>
    <r>
      <t xml:space="preserve">&gt;6 years of </t>
    </r>
    <r>
      <rPr>
        <b/>
        <sz val="10"/>
        <color theme="3"/>
        <rFont val="Calibri"/>
        <family val="2"/>
        <scheme val="minor"/>
      </rPr>
      <t>Relevant</t>
    </r>
    <r>
      <rPr>
        <sz val="10"/>
        <color theme="3"/>
        <rFont val="Calibri"/>
        <family val="2"/>
        <scheme val="minor"/>
      </rPr>
      <t xml:space="preserve"> Experience.</t>
    </r>
  </si>
  <si>
    <t>IT - Senior Manager (M3)</t>
  </si>
  <si>
    <t>Job Title</t>
  </si>
  <si>
    <t>Job Leveling</t>
  </si>
  <si>
    <t>Fully qualified, possesses broad knowledge of operational processes, procedures, methods, systems and tools acquired through work experience. Handles moderately complicated activities and processes, requiring judgment and detailed procedural knowledge. Limited supervision is needed.</t>
  </si>
  <si>
    <t>Senior executives  (i.e. CIO, CFO) hold key leadership positions within the organization. They are responsible for crafting and implementing strategies (3-5 years) for key functional areas, lead multiple teams of Directors, Senior Mgrs., Mgrs. and spearheading initiatives to foster organizational growth.</t>
  </si>
  <si>
    <t>Executives -Directors oversee specific function or sub-function within the organization, responsible for developing and implementing short to mid-term plans (2-3 years) to achieve functional goals, leading multiple teams of Senior Mgrs., Mgrs., SPVs.</t>
  </si>
  <si>
    <t>Senior Managers oversee a department or small unit with multiple teams led by Mgrs. and/or Supervisors, ensuring the short to mid-term (1-3 years) execution of the functional strategy and driving performance to achieve departmental objectives.</t>
  </si>
  <si>
    <t>Manages a team of 2+ professionals, technical, and or administrative staff. Focuses on mentoring, coaching, and coordination. Reports to higher level Manager</t>
  </si>
  <si>
    <t>A recognized external thought leader in a strategic field, influencing strategies to address internal and external challenges. Plays a pivotal role in guiding key business decisions and proactively solves complex problems impacting business management and results. Influences change and advancement of the industry and/or profession.</t>
  </si>
  <si>
    <t>Internally and externally acknowledged as a professional with expertise across various discipline. Engages in highly complex and specialized tasks, anticipates potential business challenges and issues and recommends process, product or service improvements.</t>
  </si>
  <si>
    <t>Internally acknowledged as a specialist or subject matter expert, engages in complex tasks, provides solutions, and contributes to project success within their area of expertise. Typically involved in analyzing, designing, and developing policies, plans, or technical systems. Minimal supervision is required.</t>
  </si>
  <si>
    <t>Fully qualified, demonstrating proficiency in both knowledge and skills. Engages in a wide variety of difficult tasks, managing processes and typically resolves complex problems or problems where precedent may not exist. General supervision is required.</t>
  </si>
  <si>
    <r>
      <t xml:space="preserve">Career Level </t>
    </r>
    <r>
      <rPr>
        <b/>
        <sz val="9"/>
        <color theme="0"/>
        <rFont val="Calibri"/>
        <family val="2"/>
        <scheme val="minor"/>
      </rPr>
      <t xml:space="preserve"> (Link)</t>
    </r>
  </si>
  <si>
    <t>Career Level  (Link)</t>
  </si>
  <si>
    <t>Oversees the planning, development, and management of business systems analysis processes within the organization. Leads a team responsible for analyzing business processes, identifying requirements, and designing solutions to streamline operations and drive business outcomes. Collaborates with stakeholders to ensure alignment between IT initiatives and business objectives, optimizing processes and enhancing efficiency.
Indicative Responsibilities:
•	Lead the planning and development of IT business systems analysis processes.
•	Manage a team of business / systems analysts, providing guidance and support.
•	Collaborate with business stakeholders to understand process requirements and priorities.
•	Analyze business processes to identify opportunities for improvement and optimization.
•	Define and document business requirements, user stories, and functional specifications.
•	Design and recommend solutions to address business challenges and support strategic objectives.
•	Oversee the implementation and integration of  process improvements.
•	Monitor process performance metrics and KPIs, identifying areas for optimization.
•	Provide technical leadership and mentorship, fostering a culture of continuous improvement.
•	Communicate with executive leadership and stakeholders to provide updates on process improvement initiatives and project outcomes.</t>
  </si>
  <si>
    <t>Lead the planning, design, and implementation of infrastructure projects. Manage teams to ensure successful development aligned with business objectives.
Indicative Responsibilities:
•	Lead infrastructure projects from conception to completion.
•	Define project requirements and objectives.
•	Develop project plans and budgets.
•	Coordinate with engineering teams for implementation.
•	Monitor progress and address issues.
•	Collaborate with vendors for equipment procurement.
•	Ensure compliance with regulations and standards.
•	Evaluate emerging technologies for enhancement.
•	Provide leadership and mentorship to teams.</t>
  </si>
  <si>
    <t>Middleware Architect is responsible for designing and managing the middleware infrastructure that facilitates communication and data exchange between software applications. This role involves configuring middleware components, optimizing data flow, and ensuring the reliability and performance of middleware systems.
Indicative Responsibilities:
•	Design middleware architecture to support application integration.
•	Configure and manage middleware components (e.g., message brokers, application servers).
•	Optimize data exchange and communication between applications.
•	Troubleshoot and resolve middleware issues and bottlenecks.
•	Collaborate with development teams to implement middleware solutions.
•	Stay updated on middleware technologies and best practices.
•	Ensure high availability and reliability of middleware infrastructure.</t>
  </si>
  <si>
    <t>Payment Systems Engineer (Fintech) to is responsible for designing and implementing cutting-edge payment processing systems for Fintech applications. This role is ensuring the secure and efficient transfer of funds for various financial transactions, including electronic funds transfer, digital wallets, and payment gateways.
Indictive responsibilities: 
•	Design and architect scalable, reliable, and secure payment processing systems for Fintech applications.
•	Develop and deploy electronic funds transfer mechanisms, digital wallet solutions, and payment gateway integrations.
•	Develop mobile payment applications compatible with iOS, Android, and other mobile platforms.
•	Collaborate with UX/UI designers to create user-friendly payment interfaces.
•	Collaborate with cross-functional teams to gather requirements and define technical specifications.
•	Evaluate and choose appropriate payment technologies to meet business and regulatory needs.
•	Implement secure authentication, encryption, and tokenization to safeguard sensitive payment data.
•	Ensure compliance with payment card industry data security standards (PCI DSS) and relevant regulations.
•	Document system architecture and technical specifications for payment solutions.
•	Provide technical support and training on payment system integration and maintenance.</t>
  </si>
  <si>
    <t>Cloud Administrator is responsible for the configuration, maintenance, and management of cloud infrastructure and services. This role involves setting up cloud resources, monitoring system performance, ensuring security, and contributes to maintaining a reliable and secure cloud environment. Skilled in major cloud platforms, including AWS, Google Cloud Platform, and Microsoft Azure.
Indicative Responsibilities:
•	Configure and manage cloud resources and services.
•	Monitor and optimize system performance in the cloud.
•	Implement and maintain security measures for cloud infrastructure.
•	Collaborate with cross-functional teams to align cloud solutions with organizational objectives.
•	Troubleshoot and resolve cloud-related issues.</t>
  </si>
  <si>
    <t>AI &amp; Machine Learning Engineer is responsible for developing and implementing machine learning and artificial intelligence solutions. This role involves designing machine learning models, training, and optimizing algorithms, and collaborating with cross-functional teams to integrate AI/ML capabilities into applications and systems. Their goal is to build efficient self-learning applications and contribute to advancements in artificial intelligence.
Indicative Responsibilities:
•	Design and develop machine learning models and algorithms.
•	Collect and preprocess data for machine learning tasks.
•	Train and fine-tune machine learning models.
•	Optimize algorithms for performance and scalability.
•	Collaborate with software developers to integrate AI/ML into applications.
•	Implement and ensure data security and privacy measures.
•	Evaluate and validate model performance and accuracy.</t>
  </si>
  <si>
    <t>Payment Operations Analyst manages and oversees payment processing and related activities within a fintech organization, ensuring accuracy and efficiency in financial transactions.
Indicative Responsibilities
•	Process and reconcile payments from various sources.
•	Manage payment systems and platforms.
•	Monitor and resolve payment discrepancies and issues.
•	Collaborate with banks and financial institutions on payment processing.
•	Ensure compliance with payment regulations and security standards.
•	Optimize payment processes for efficiency and cost-effectiveness.
•	Provide support to customers and partners regarding payment inquiries.
•	Analyze payment data for trends and insights.
•	Develop and maintain payment processing documentation.</t>
  </si>
  <si>
    <t>General Sales Mgnt - C-Level Executive (EX2)</t>
  </si>
  <si>
    <t>IT Management - 101</t>
  </si>
  <si>
    <t>Cloud Computing - 103</t>
  </si>
  <si>
    <t>IoT (Internet of Things) - 104</t>
  </si>
  <si>
    <t>AI and Machine Learning - 105</t>
  </si>
  <si>
    <t>Data Analytics &amp; Management - 106</t>
  </si>
  <si>
    <r>
      <t xml:space="preserve">IT Management </t>
    </r>
    <r>
      <rPr>
        <b/>
        <sz val="12"/>
        <color theme="0"/>
        <rFont val="Calibri"/>
        <family val="2"/>
        <scheme val="minor"/>
      </rPr>
      <t>- 101</t>
    </r>
  </si>
  <si>
    <r>
      <t>Cloud Computing</t>
    </r>
    <r>
      <rPr>
        <b/>
        <sz val="11"/>
        <color theme="0"/>
        <rFont val="Calibri"/>
        <family val="2"/>
        <scheme val="minor"/>
      </rPr>
      <t xml:space="preserve"> </t>
    </r>
    <r>
      <rPr>
        <b/>
        <sz val="12"/>
        <color theme="0"/>
        <rFont val="Calibri"/>
        <family val="2"/>
        <scheme val="minor"/>
      </rPr>
      <t>- 103</t>
    </r>
  </si>
  <si>
    <r>
      <t>IoT (Internet of Things)</t>
    </r>
    <r>
      <rPr>
        <b/>
        <sz val="12"/>
        <color theme="0"/>
        <rFont val="Calibri"/>
        <family val="2"/>
        <scheme val="minor"/>
      </rPr>
      <t xml:space="preserve"> - 104</t>
    </r>
  </si>
  <si>
    <r>
      <t>AI and Machine Learning</t>
    </r>
    <r>
      <rPr>
        <b/>
        <sz val="12"/>
        <color theme="0"/>
        <rFont val="Calibri"/>
        <family val="2"/>
        <scheme val="minor"/>
      </rPr>
      <t xml:space="preserve"> - 105</t>
    </r>
  </si>
  <si>
    <r>
      <t xml:space="preserve">Data Analytics &amp; Management </t>
    </r>
    <r>
      <rPr>
        <b/>
        <sz val="12"/>
        <color theme="0"/>
        <rFont val="Calibri"/>
        <family val="2"/>
        <scheme val="minor"/>
      </rPr>
      <t>- 106</t>
    </r>
  </si>
  <si>
    <t>IT Support - 107</t>
  </si>
  <si>
    <r>
      <t xml:space="preserve">IT Support </t>
    </r>
    <r>
      <rPr>
        <b/>
        <sz val="12"/>
        <color theme="0"/>
        <rFont val="Calibri"/>
        <family val="2"/>
        <scheme val="minor"/>
      </rPr>
      <t>- 107</t>
    </r>
  </si>
  <si>
    <t>ERP Configuration &amp; Implementation - 108</t>
  </si>
  <si>
    <r>
      <t>ERP Configuration &amp; Implementation</t>
    </r>
    <r>
      <rPr>
        <b/>
        <sz val="12"/>
        <color theme="0"/>
        <rFont val="Calibri"/>
        <family val="2"/>
        <scheme val="minor"/>
      </rPr>
      <t xml:space="preserve"> - 108</t>
    </r>
  </si>
  <si>
    <r>
      <t xml:space="preserve">IT Business Systems &amp; Analysis </t>
    </r>
    <r>
      <rPr>
        <b/>
        <sz val="12"/>
        <color theme="0"/>
        <rFont val="Calibri"/>
        <family val="2"/>
        <scheme val="minor"/>
      </rPr>
      <t>- 109</t>
    </r>
  </si>
  <si>
    <r>
      <t xml:space="preserve">Data Center </t>
    </r>
    <r>
      <rPr>
        <b/>
        <sz val="12"/>
        <color theme="0"/>
        <rFont val="Calibri"/>
        <family val="2"/>
        <scheme val="minor"/>
      </rPr>
      <t>- 110</t>
    </r>
  </si>
  <si>
    <t>IT Infrastructure - 111</t>
  </si>
  <si>
    <r>
      <t xml:space="preserve">IT Infrastructure </t>
    </r>
    <r>
      <rPr>
        <b/>
        <sz val="12"/>
        <color theme="0"/>
        <rFont val="Calibri"/>
        <family val="2"/>
        <scheme val="minor"/>
      </rPr>
      <t>- 111</t>
    </r>
  </si>
  <si>
    <t>ITC Network - 112</t>
  </si>
  <si>
    <r>
      <t>ITC Network</t>
    </r>
    <r>
      <rPr>
        <b/>
        <sz val="12"/>
        <color theme="0"/>
        <rFont val="Calibri"/>
        <family val="2"/>
        <scheme val="minor"/>
      </rPr>
      <t xml:space="preserve"> - 112</t>
    </r>
  </si>
  <si>
    <t>IT Security - 113</t>
  </si>
  <si>
    <r>
      <t>IT Security</t>
    </r>
    <r>
      <rPr>
        <b/>
        <sz val="12"/>
        <color theme="0"/>
        <rFont val="Calibri"/>
        <family val="2"/>
        <scheme val="minor"/>
      </rPr>
      <t xml:space="preserve"> - 113</t>
    </r>
  </si>
  <si>
    <t>ITC Sales - 114</t>
  </si>
  <si>
    <r>
      <t>ITC Sales</t>
    </r>
    <r>
      <rPr>
        <b/>
        <sz val="12"/>
        <color theme="0"/>
        <rFont val="Calibri"/>
        <family val="2"/>
        <scheme val="minor"/>
      </rPr>
      <t xml:space="preserve"> - 114</t>
    </r>
  </si>
  <si>
    <t>QA and Testing - 115</t>
  </si>
  <si>
    <r>
      <t>QA and Testing</t>
    </r>
    <r>
      <rPr>
        <b/>
        <sz val="12"/>
        <color theme="0"/>
        <rFont val="Calibri"/>
        <family val="2"/>
        <scheme val="minor"/>
      </rPr>
      <t xml:space="preserve"> - 115</t>
    </r>
  </si>
  <si>
    <t>IT Application - 116</t>
  </si>
  <si>
    <r>
      <t>IT Application</t>
    </r>
    <r>
      <rPr>
        <b/>
        <sz val="12"/>
        <color theme="0"/>
        <rFont val="Calibri"/>
        <family val="2"/>
        <scheme val="minor"/>
      </rPr>
      <t xml:space="preserve"> - 116</t>
    </r>
  </si>
  <si>
    <t>Software Development - 117</t>
  </si>
  <si>
    <r>
      <t xml:space="preserve">Software Development </t>
    </r>
    <r>
      <rPr>
        <b/>
        <sz val="12"/>
        <color theme="0"/>
        <rFont val="Calibri"/>
        <family val="2"/>
        <scheme val="minor"/>
      </rPr>
      <t>- 117</t>
    </r>
  </si>
  <si>
    <t>Software Engineering - 118</t>
  </si>
  <si>
    <r>
      <t>Software Engineering</t>
    </r>
    <r>
      <rPr>
        <b/>
        <sz val="12"/>
        <color theme="0"/>
        <rFont val="Calibri"/>
        <family val="2"/>
        <scheme val="minor"/>
      </rPr>
      <t xml:space="preserve"> - 118</t>
    </r>
  </si>
  <si>
    <t>Web Development - 119</t>
  </si>
  <si>
    <r>
      <t xml:space="preserve">Web Development </t>
    </r>
    <r>
      <rPr>
        <b/>
        <sz val="12"/>
        <color theme="0"/>
        <rFont val="Calibri"/>
        <family val="2"/>
        <scheme val="minor"/>
      </rPr>
      <t>- 119</t>
    </r>
  </si>
  <si>
    <t>Project &amp; Product Management - 120</t>
  </si>
  <si>
    <r>
      <t xml:space="preserve">Project &amp; Product Management </t>
    </r>
    <r>
      <rPr>
        <b/>
        <sz val="12"/>
        <color theme="0"/>
        <rFont val="Calibri"/>
        <family val="2"/>
        <scheme val="minor"/>
      </rPr>
      <t>- 120</t>
    </r>
  </si>
  <si>
    <t>Fintech - 121</t>
  </si>
  <si>
    <r>
      <t xml:space="preserve">Fintech </t>
    </r>
    <r>
      <rPr>
        <b/>
        <sz val="12"/>
        <color theme="0"/>
        <rFont val="Calibri"/>
        <family val="2"/>
        <scheme val="minor"/>
      </rPr>
      <t>- 121</t>
    </r>
  </si>
  <si>
    <t>IT Business Systems &amp; Analysis - 109</t>
  </si>
  <si>
    <t>Data Center - 110</t>
  </si>
  <si>
    <t>Enterprise Architecture - 102</t>
  </si>
  <si>
    <r>
      <t xml:space="preserve">Enterprise Architecture </t>
    </r>
    <r>
      <rPr>
        <b/>
        <sz val="12"/>
        <color theme="0"/>
        <rFont val="Calibri"/>
        <family val="2"/>
        <scheme val="minor"/>
      </rPr>
      <t>- 102</t>
    </r>
  </si>
  <si>
    <t>101-ITT-EX2</t>
  </si>
  <si>
    <t>101-ITM-EX2</t>
  </si>
  <si>
    <t>101-ITM-EX1</t>
  </si>
  <si>
    <t>101-ITM-M3</t>
  </si>
  <si>
    <t>101-ITM-M2</t>
  </si>
  <si>
    <t>101-ITM-M1</t>
  </si>
  <si>
    <t>102-EAR-EX2</t>
  </si>
  <si>
    <t>102-EAR-EX1</t>
  </si>
  <si>
    <t>102-EAR-M3</t>
  </si>
  <si>
    <t>102-EAR-M2</t>
  </si>
  <si>
    <t>102-EAR-P6</t>
  </si>
  <si>
    <t>102-EAR-P5</t>
  </si>
  <si>
    <t>102-EAR-P4</t>
  </si>
  <si>
    <t>103-CCM-M3</t>
  </si>
  <si>
    <t>103-CCM-M2</t>
  </si>
  <si>
    <t>103-CCM-M1</t>
  </si>
  <si>
    <t>103-CAR-P6</t>
  </si>
  <si>
    <t>103-CAR-P5</t>
  </si>
  <si>
    <t>103-CAR-P4</t>
  </si>
  <si>
    <t>103-CAR-P3</t>
  </si>
  <si>
    <t>103-CAR-P2</t>
  </si>
  <si>
    <t>103-CEN-P5</t>
  </si>
  <si>
    <t>103-CEN-P4</t>
  </si>
  <si>
    <t>103-CEN-P3</t>
  </si>
  <si>
    <t>103-CEN-P2</t>
  </si>
  <si>
    <t>103-CEN-P1</t>
  </si>
  <si>
    <t>103-CNE-P5</t>
  </si>
  <si>
    <t>103-CNE-P4</t>
  </si>
  <si>
    <t>103-CNE-P3</t>
  </si>
  <si>
    <t>103-CNE-P2</t>
  </si>
  <si>
    <t>103-CNE-P1</t>
  </si>
  <si>
    <t>103-CAD-P4</t>
  </si>
  <si>
    <t>103-CAD-P3</t>
  </si>
  <si>
    <t>103-CAD-P2</t>
  </si>
  <si>
    <t>103-CAD-P1</t>
  </si>
  <si>
    <t>104-IOM-M3</t>
  </si>
  <si>
    <t>104-IOM-M2</t>
  </si>
  <si>
    <t>104-IOM-M1</t>
  </si>
  <si>
    <t>104-ISA-P5</t>
  </si>
  <si>
    <t>104-ISA-P4</t>
  </si>
  <si>
    <t>104-ISA-P3</t>
  </si>
  <si>
    <t>104-ISA-P2</t>
  </si>
  <si>
    <t>104-ISD-P5</t>
  </si>
  <si>
    <t>104-ISD-P4</t>
  </si>
  <si>
    <t>104-ISD-P3</t>
  </si>
  <si>
    <t>104-ISD-P2</t>
  </si>
  <si>
    <t>104-ISD-P1</t>
  </si>
  <si>
    <t>104-IHE-P5</t>
  </si>
  <si>
    <t>104-IHE-P4</t>
  </si>
  <si>
    <t>104-IHE-P3</t>
  </si>
  <si>
    <t>104-IHE-P2</t>
  </si>
  <si>
    <t>104-INE-P5</t>
  </si>
  <si>
    <t>104-INE-P4</t>
  </si>
  <si>
    <t>104-INE-P3</t>
  </si>
  <si>
    <t>104-INE-P2</t>
  </si>
  <si>
    <t>105-AMM-M3</t>
  </si>
  <si>
    <t>105-AMM-M2</t>
  </si>
  <si>
    <t>105-AMM-M1</t>
  </si>
  <si>
    <t>105-MLE-P6</t>
  </si>
  <si>
    <t>105-MLE-P5</t>
  </si>
  <si>
    <t>105-MLE-P4</t>
  </si>
  <si>
    <t>105-MLE-P3</t>
  </si>
  <si>
    <t>105-MLE-P2</t>
  </si>
  <si>
    <t>105-MLE-P1</t>
  </si>
  <si>
    <t>105-NLE-P6</t>
  </si>
  <si>
    <t>105-NLE-P5</t>
  </si>
  <si>
    <t>105-NLE-P4</t>
  </si>
  <si>
    <t>105-NLE-P3</t>
  </si>
  <si>
    <t>105-NLE-P2</t>
  </si>
  <si>
    <t>105-CVE-P5</t>
  </si>
  <si>
    <t>105-CVE-P4</t>
  </si>
  <si>
    <t>105-CVE-P3</t>
  </si>
  <si>
    <t>105-CVE-P2</t>
  </si>
  <si>
    <t>105-CVE-P1</t>
  </si>
  <si>
    <t>105-DRE-P5</t>
  </si>
  <si>
    <t>105-DRE-P4</t>
  </si>
  <si>
    <t>105-DRE-P3</t>
  </si>
  <si>
    <t>105-DRE-P2</t>
  </si>
  <si>
    <t>105-DRE-P1</t>
  </si>
  <si>
    <t>106-DAM-EX1</t>
  </si>
  <si>
    <t>106-DAM-M3</t>
  </si>
  <si>
    <t>106-DAM-M2</t>
  </si>
  <si>
    <t>106-DAM-M1</t>
  </si>
  <si>
    <t>106-DBM-M3</t>
  </si>
  <si>
    <t>106-DBM-M2</t>
  </si>
  <si>
    <t>106-DBM-M1</t>
  </si>
  <si>
    <t>106-DAN-P5</t>
  </si>
  <si>
    <t>106-DAN-P4</t>
  </si>
  <si>
    <t>106-DAN-P3</t>
  </si>
  <si>
    <t>106-DAN-P2</t>
  </si>
  <si>
    <t>106-DAN-P1</t>
  </si>
  <si>
    <t>106-DAE-P5</t>
  </si>
  <si>
    <t>106-DAE-P4</t>
  </si>
  <si>
    <t>106-DAE-P3</t>
  </si>
  <si>
    <t>106-DAE-P2</t>
  </si>
  <si>
    <t>106-DAE-P1</t>
  </si>
  <si>
    <t>106-BIA-P5</t>
  </si>
  <si>
    <t>106-BIA-P4</t>
  </si>
  <si>
    <t>106-BIA-P3</t>
  </si>
  <si>
    <t>106-BIA-P2</t>
  </si>
  <si>
    <t>106-BIA-P1</t>
  </si>
  <si>
    <t>106-DSC-P5</t>
  </si>
  <si>
    <t>106-DSC-P4</t>
  </si>
  <si>
    <t>106-DSC-P3</t>
  </si>
  <si>
    <t>106-DSC-P2</t>
  </si>
  <si>
    <t>106-DSC-P1</t>
  </si>
  <si>
    <t>106-SDS-P5</t>
  </si>
  <si>
    <t>106-SDS-P4</t>
  </si>
  <si>
    <t>106-SDS-P3</t>
  </si>
  <si>
    <t>106-SDS-P2</t>
  </si>
  <si>
    <t>106-SDS-P1</t>
  </si>
  <si>
    <t>106-DBA-P5</t>
  </si>
  <si>
    <t>106-DBA-P4</t>
  </si>
  <si>
    <t>106-DBA-P3</t>
  </si>
  <si>
    <t>106-DBA-P2</t>
  </si>
  <si>
    <t>106-DBA-P1</t>
  </si>
  <si>
    <t>106-DQG-EX1</t>
  </si>
  <si>
    <t>106-DQG-M3</t>
  </si>
  <si>
    <t>106-DQG-M2</t>
  </si>
  <si>
    <t>106-DQG-M1</t>
  </si>
  <si>
    <t>106-DQG-P5</t>
  </si>
  <si>
    <t>106-DQG-P4</t>
  </si>
  <si>
    <t>106-DQG-P3</t>
  </si>
  <si>
    <t>106-DQG-P2</t>
  </si>
  <si>
    <t>106-DQG-P1</t>
  </si>
  <si>
    <t>106-DAR-P6</t>
  </si>
  <si>
    <t>106-DAR-P5</t>
  </si>
  <si>
    <t>106-DAR-P4</t>
  </si>
  <si>
    <t>106-DAR-P3</t>
  </si>
  <si>
    <t>106-DAR-P2</t>
  </si>
  <si>
    <t>106-BDE-P5</t>
  </si>
  <si>
    <t>106-BDE-P4</t>
  </si>
  <si>
    <t>106-BDE-P3</t>
  </si>
  <si>
    <t>106-BDE-P2</t>
  </si>
  <si>
    <t>106-BDE-P1</t>
  </si>
  <si>
    <t>106-DED-P5</t>
  </si>
  <si>
    <t>106-DED-P4</t>
  </si>
  <si>
    <t>106-DED-P3</t>
  </si>
  <si>
    <t>106-DED-P2</t>
  </si>
  <si>
    <t>106-DED-P1</t>
  </si>
  <si>
    <t>107-USM-EX1</t>
  </si>
  <si>
    <t>107-USM-M3</t>
  </si>
  <si>
    <t>107-USM-M2</t>
  </si>
  <si>
    <t>107-USM-M1</t>
  </si>
  <si>
    <t>107-UST-T4</t>
  </si>
  <si>
    <t>107-UST-T3</t>
  </si>
  <si>
    <t>107-UST-T2</t>
  </si>
  <si>
    <t>107-UST-T1</t>
  </si>
  <si>
    <t>107-ISE-P5</t>
  </si>
  <si>
    <t>107-ISE-P4</t>
  </si>
  <si>
    <t>107-ISE-P3</t>
  </si>
  <si>
    <t>107-ISE-P2</t>
  </si>
  <si>
    <t>107-ISE-P1</t>
  </si>
  <si>
    <t>107-FST-T4</t>
  </si>
  <si>
    <t>107-FST-T3</t>
  </si>
  <si>
    <t>107-FST-T2</t>
  </si>
  <si>
    <t>107-FST-T1</t>
  </si>
  <si>
    <t>108-ERM-EX1</t>
  </si>
  <si>
    <t>108-ERM-M3</t>
  </si>
  <si>
    <t>108-ERM-M2</t>
  </si>
  <si>
    <t>108-ERM-M1</t>
  </si>
  <si>
    <t>108-ERA-EX1</t>
  </si>
  <si>
    <t>108-ERA-M3</t>
  </si>
  <si>
    <t>108-ERA-M2</t>
  </si>
  <si>
    <t>108-ERA-M1</t>
  </si>
  <si>
    <t>108-ERA-P6</t>
  </si>
  <si>
    <t>108-ERA-P5</t>
  </si>
  <si>
    <t>108-ERA-P4</t>
  </si>
  <si>
    <t>108-ERA-P3</t>
  </si>
  <si>
    <t>108-ECI-P6</t>
  </si>
  <si>
    <t>108-ECI-P5</t>
  </si>
  <si>
    <t>108-ECI-P4</t>
  </si>
  <si>
    <t>108-ECI-P3</t>
  </si>
  <si>
    <t>108-ECI-P2</t>
  </si>
  <si>
    <t>108-ECI-P1</t>
  </si>
  <si>
    <t>108-EBA-P6</t>
  </si>
  <si>
    <t>108-EBA-P5</t>
  </si>
  <si>
    <t>108-EBA-P4</t>
  </si>
  <si>
    <t>108-EBA-P3</t>
  </si>
  <si>
    <t>108-EBA-P2</t>
  </si>
  <si>
    <t>108-EBA-P1</t>
  </si>
  <si>
    <t>108-EAD-P5</t>
  </si>
  <si>
    <t>108-EAD-P4</t>
  </si>
  <si>
    <t>108-EAD-P3</t>
  </si>
  <si>
    <t>108-EAD-P2</t>
  </si>
  <si>
    <t>108-EAD-P1</t>
  </si>
  <si>
    <t>108-ERC-EX1</t>
  </si>
  <si>
    <t>108-ERC-M3</t>
  </si>
  <si>
    <t>108-ERC-M2</t>
  </si>
  <si>
    <t>108-ERC-M1</t>
  </si>
  <si>
    <t>108-ERC-P6</t>
  </si>
  <si>
    <t>108-ERC-P5</t>
  </si>
  <si>
    <t>108-ERC-P4</t>
  </si>
  <si>
    <t>108-ERC-P3</t>
  </si>
  <si>
    <t>108-ERC-P2</t>
  </si>
  <si>
    <t>108-ERC-P1</t>
  </si>
  <si>
    <t>109-BAM-EX1</t>
  </si>
  <si>
    <t>109-BAM-M3</t>
  </si>
  <si>
    <t>109-BAM-M2</t>
  </si>
  <si>
    <t>109-BAM-M1</t>
  </si>
  <si>
    <t>109-IRA-P5</t>
  </si>
  <si>
    <t>109-IRA-P4</t>
  </si>
  <si>
    <t>109-IRA-P3</t>
  </si>
  <si>
    <t>109-IRA-P2</t>
  </si>
  <si>
    <t>109-IRA-P1</t>
  </si>
  <si>
    <t>109-PRI-P5</t>
  </si>
  <si>
    <t>109-PRI-P4</t>
  </si>
  <si>
    <t>109-PRI-P3</t>
  </si>
  <si>
    <t>109-PRI-P2</t>
  </si>
  <si>
    <t>109-PRI-P1</t>
  </si>
  <si>
    <t>109-BSA-P5</t>
  </si>
  <si>
    <t>109-BSA-P4</t>
  </si>
  <si>
    <t>109-BSA-P3</t>
  </si>
  <si>
    <t>109-BSA-P2</t>
  </si>
  <si>
    <t>109-BSA-P1</t>
  </si>
  <si>
    <t>110-DCM-EX1</t>
  </si>
  <si>
    <t>110-DCM-M3</t>
  </si>
  <si>
    <t>110-DCM-M2</t>
  </si>
  <si>
    <t>110-DCM-M1</t>
  </si>
  <si>
    <t>110-DCE-M3</t>
  </si>
  <si>
    <t>110-DCE-M2</t>
  </si>
  <si>
    <t>110-DCE-M1</t>
  </si>
  <si>
    <t>110-DCE-P5</t>
  </si>
  <si>
    <t>110-DCE-P4</t>
  </si>
  <si>
    <t>110-DCE-P3</t>
  </si>
  <si>
    <t>110-DCE-P2</t>
  </si>
  <si>
    <t>110-DCE-P1</t>
  </si>
  <si>
    <t>110-DCT-T4</t>
  </si>
  <si>
    <t>110-DCT-T3</t>
  </si>
  <si>
    <t>110-DCT-T2</t>
  </si>
  <si>
    <t>110-DCT-T1</t>
  </si>
  <si>
    <t>110-DCO-P5</t>
  </si>
  <si>
    <t>110-DCO-P4</t>
  </si>
  <si>
    <t>110-DCO-P3</t>
  </si>
  <si>
    <t>110-DCO-P2</t>
  </si>
  <si>
    <t>110-DCO-P1</t>
  </si>
  <si>
    <t>110-DCN-P5</t>
  </si>
  <si>
    <t>110-DCN-P4</t>
  </si>
  <si>
    <t>110-DCN-P3</t>
  </si>
  <si>
    <t>110-DCN-P2</t>
  </si>
  <si>
    <t>110-DCN-P1</t>
  </si>
  <si>
    <t>110-DCS-P6</t>
  </si>
  <si>
    <t>110-DCS-P5</t>
  </si>
  <si>
    <t>110-DCS-P4</t>
  </si>
  <si>
    <t>110-DCS-P3</t>
  </si>
  <si>
    <t>110-DCS-P2</t>
  </si>
  <si>
    <t>110-DCS-P1</t>
  </si>
  <si>
    <t>110-DSA-P6</t>
  </si>
  <si>
    <t>110-DSA-P5</t>
  </si>
  <si>
    <t>110-DSA-P4</t>
  </si>
  <si>
    <t>110-DSA-P3</t>
  </si>
  <si>
    <t>110-DSA-P2</t>
  </si>
  <si>
    <t>110-DSA-P1</t>
  </si>
  <si>
    <t>111-IFM-EX2</t>
  </si>
  <si>
    <t>111-IFM-EX1</t>
  </si>
  <si>
    <t>111-IFM-M3</t>
  </si>
  <si>
    <t>111-IFM-M2</t>
  </si>
  <si>
    <t>111-IFM-M1</t>
  </si>
  <si>
    <t>111-IFD-EX1</t>
  </si>
  <si>
    <t>111-IFD-M3</t>
  </si>
  <si>
    <t>111-IFD-M2</t>
  </si>
  <si>
    <t>111-IFD-M1</t>
  </si>
  <si>
    <t>111-FSA-P6</t>
  </si>
  <si>
    <t>111-FSA-P5</t>
  </si>
  <si>
    <t>111-FSA-P4</t>
  </si>
  <si>
    <t>111-FSA-P3</t>
  </si>
  <si>
    <t>111-FSA-P2</t>
  </si>
  <si>
    <t>111-IFA-P5</t>
  </si>
  <si>
    <t>111-IFA-P4</t>
  </si>
  <si>
    <t>111-IFA-P3</t>
  </si>
  <si>
    <t>111-IFA-P2</t>
  </si>
  <si>
    <t>111-IFA-P1</t>
  </si>
  <si>
    <t>111-STA-P5</t>
  </si>
  <si>
    <t>111-STA-P4</t>
  </si>
  <si>
    <t>111-STA-P3</t>
  </si>
  <si>
    <t>111-STA-P2</t>
  </si>
  <si>
    <t>111-STA-P1</t>
  </si>
  <si>
    <t>111-DRC-M3</t>
  </si>
  <si>
    <t>111-DRC-M2</t>
  </si>
  <si>
    <t>111-DRC-M1</t>
  </si>
  <si>
    <t>111-DRC-P6</t>
  </si>
  <si>
    <t>111-DRC-P5</t>
  </si>
  <si>
    <t>111-DRC-P4</t>
  </si>
  <si>
    <t>111-DRC-P3</t>
  </si>
  <si>
    <t>111-DRC-P2</t>
  </si>
  <si>
    <t>112-NTM-EX1</t>
  </si>
  <si>
    <t>112-NTM-M3</t>
  </si>
  <si>
    <t>112-NTM-M2</t>
  </si>
  <si>
    <t>112-NTM-M1</t>
  </si>
  <si>
    <t>112-NAD-P5</t>
  </si>
  <si>
    <t>112-NAD-P4</t>
  </si>
  <si>
    <t>112-NAD-P3</t>
  </si>
  <si>
    <t>112-NAD-P2</t>
  </si>
  <si>
    <t>112-NAD-P1</t>
  </si>
  <si>
    <t>112-NAD-T4</t>
  </si>
  <si>
    <t>112-NAD-T3</t>
  </si>
  <si>
    <t>112-NAD-T2</t>
  </si>
  <si>
    <t>112-NEG-P5</t>
  </si>
  <si>
    <t>112-NEG-P4</t>
  </si>
  <si>
    <t>112-NEG-P3</t>
  </si>
  <si>
    <t>112-NEG-P2</t>
  </si>
  <si>
    <t>112-NEG-P1</t>
  </si>
  <si>
    <t>112-NAR-P6</t>
  </si>
  <si>
    <t>112-NAR-P5</t>
  </si>
  <si>
    <t>112-NAR-P4</t>
  </si>
  <si>
    <t>112-NAR-P3</t>
  </si>
  <si>
    <t>112-NAR-P2</t>
  </si>
  <si>
    <t>112-NSC-P5</t>
  </si>
  <si>
    <t>112-NSC-P4</t>
  </si>
  <si>
    <t>112-NSC-P3</t>
  </si>
  <si>
    <t>112-NSC-P2</t>
  </si>
  <si>
    <t>112-NSC-P1</t>
  </si>
  <si>
    <t>112-NST-T4</t>
  </si>
  <si>
    <t>112-NST-T3</t>
  </si>
  <si>
    <t>112-NST-T2</t>
  </si>
  <si>
    <t>112-NST-T1</t>
  </si>
  <si>
    <t>112-NPC-P5</t>
  </si>
  <si>
    <t>112-NPC-P4</t>
  </si>
  <si>
    <t>112-NPC-P3</t>
  </si>
  <si>
    <t>112-NPC-P2</t>
  </si>
  <si>
    <t>112-NPC-P1</t>
  </si>
  <si>
    <t>113-CSM-EX2</t>
  </si>
  <si>
    <t>113-CSM-EX1</t>
  </si>
  <si>
    <t>113-CSM-M3</t>
  </si>
  <si>
    <t>113-CSM-M2</t>
  </si>
  <si>
    <t>113-CSM-M1</t>
  </si>
  <si>
    <t>113-SAR-P6</t>
  </si>
  <si>
    <t>113-SAR-P5</t>
  </si>
  <si>
    <t>113-SAR-P4</t>
  </si>
  <si>
    <t>113-SAR-P3</t>
  </si>
  <si>
    <t>113-SAN-P6</t>
  </si>
  <si>
    <t>113-SAN-P5</t>
  </si>
  <si>
    <t>113-SAN-P4</t>
  </si>
  <si>
    <t>113-SAN-P3</t>
  </si>
  <si>
    <t>113-SAN-P2</t>
  </si>
  <si>
    <t>113-SAN-P1</t>
  </si>
  <si>
    <t>113-SEN-P6</t>
  </si>
  <si>
    <t>113-SEN-P5</t>
  </si>
  <si>
    <t>113-SEN-P4</t>
  </si>
  <si>
    <t>113-SEN-P3</t>
  </si>
  <si>
    <t>113-SEN-P2</t>
  </si>
  <si>
    <t>113-SEN-P1</t>
  </si>
  <si>
    <t>113-SAM-P5</t>
  </si>
  <si>
    <t>113-SAM-P4</t>
  </si>
  <si>
    <t>113-SAM-P3</t>
  </si>
  <si>
    <t>113-SAM-P2</t>
  </si>
  <si>
    <t>113-SAM-P1</t>
  </si>
  <si>
    <t>113-SPT-P6</t>
  </si>
  <si>
    <t>113-SPT-P5</t>
  </si>
  <si>
    <t>113-SPT-P4</t>
  </si>
  <si>
    <t>113-SPT-P3</t>
  </si>
  <si>
    <t>113-SPT-P2</t>
  </si>
  <si>
    <t>113-SAU-P6</t>
  </si>
  <si>
    <t>113-SAU-P5</t>
  </si>
  <si>
    <t>113-SAU-P4</t>
  </si>
  <si>
    <t>113-SAU-P3</t>
  </si>
  <si>
    <t>113-SAU-P2</t>
  </si>
  <si>
    <t>113-SAU-P1</t>
  </si>
  <si>
    <t>113-DPC-EX2</t>
  </si>
  <si>
    <t>113-DPC-EX1</t>
  </si>
  <si>
    <t>113-DPC-M3</t>
  </si>
  <si>
    <t>113-DPC-M2</t>
  </si>
  <si>
    <t>113-DPC-M1</t>
  </si>
  <si>
    <t>113-DPC-P6</t>
  </si>
  <si>
    <t>113-DPC-P5</t>
  </si>
  <si>
    <t>113-DPC-P4</t>
  </si>
  <si>
    <t>113-DPC-P3</t>
  </si>
  <si>
    <t>113-DPC-P2</t>
  </si>
  <si>
    <t>113-DPC-P1</t>
  </si>
  <si>
    <t>114-SLM-EX2</t>
  </si>
  <si>
    <t>114-SLM-EX1</t>
  </si>
  <si>
    <t>114-SLM-M3</t>
  </si>
  <si>
    <t>114-SLM-M2</t>
  </si>
  <si>
    <t>114-SLM-M1</t>
  </si>
  <si>
    <t>114-PSE-P5</t>
  </si>
  <si>
    <t>114-PSE-P4</t>
  </si>
  <si>
    <t>114-PSE-P3</t>
  </si>
  <si>
    <t>114-PSE-P2</t>
  </si>
  <si>
    <t>114-PSE-P1</t>
  </si>
  <si>
    <t>114-SLE-P5</t>
  </si>
  <si>
    <t>114-SLE-P4</t>
  </si>
  <si>
    <t>114-SLE-P3</t>
  </si>
  <si>
    <t>114-SLE-P2</t>
  </si>
  <si>
    <t>114-SLE-P1</t>
  </si>
  <si>
    <t>114-BPM-P5</t>
  </si>
  <si>
    <t>114-BPM-P4</t>
  </si>
  <si>
    <t>114-BPM-P3</t>
  </si>
  <si>
    <t>114-BPM-P2</t>
  </si>
  <si>
    <t>114-BPM-P1</t>
  </si>
  <si>
    <t>114-ACM-M3</t>
  </si>
  <si>
    <t>114-ACM-M2</t>
  </si>
  <si>
    <t>114-ACM-M1</t>
  </si>
  <si>
    <t>114-ACM-P5</t>
  </si>
  <si>
    <t>114-ACM-P4</t>
  </si>
  <si>
    <t>114-ACM-P3</t>
  </si>
  <si>
    <t>114-ACM-P2</t>
  </si>
  <si>
    <t>114-ACM-P1</t>
  </si>
  <si>
    <t>114-SCE-P5</t>
  </si>
  <si>
    <t>114-SCE-P4</t>
  </si>
  <si>
    <t>114-SCE-P3</t>
  </si>
  <si>
    <t>114-SCE-P2</t>
  </si>
  <si>
    <t>114-SCE-P1</t>
  </si>
  <si>
    <t>114-GSE-P5</t>
  </si>
  <si>
    <t>114-GSE-P4</t>
  </si>
  <si>
    <t>114-GSE-P3</t>
  </si>
  <si>
    <t>114-GSE-P2</t>
  </si>
  <si>
    <t>114-GSE-P1</t>
  </si>
  <si>
    <t>114-PRM-M2</t>
  </si>
  <si>
    <t>114-PRM-M1</t>
  </si>
  <si>
    <t>114-PRM-P5</t>
  </si>
  <si>
    <t>114-PRM-P4</t>
  </si>
  <si>
    <t>114-PRM-P3</t>
  </si>
  <si>
    <t>114-PRM-P2</t>
  </si>
  <si>
    <t>115-QAM-M3</t>
  </si>
  <si>
    <t>115-QAM-M2</t>
  </si>
  <si>
    <t>115-QAM-M1</t>
  </si>
  <si>
    <t>115-QEA-P5</t>
  </si>
  <si>
    <t>115-QEA-P4</t>
  </si>
  <si>
    <t>115-QEA-P3</t>
  </si>
  <si>
    <t>115-QEA-P2</t>
  </si>
  <si>
    <t>115-QEA-P1</t>
  </si>
  <si>
    <t>115-SAT-P4</t>
  </si>
  <si>
    <t>115-SAT-P3</t>
  </si>
  <si>
    <t>115-SAT-P2</t>
  </si>
  <si>
    <t>115-SAT-P1</t>
  </si>
  <si>
    <t>115-SAT-T4</t>
  </si>
  <si>
    <t>115-SAT-T3</t>
  </si>
  <si>
    <t>115-SAT-T2</t>
  </si>
  <si>
    <t>115-HWT-P4</t>
  </si>
  <si>
    <t>115-HWT-P3</t>
  </si>
  <si>
    <t>115-HWT-P2</t>
  </si>
  <si>
    <t>115-HWT-P1</t>
  </si>
  <si>
    <t>115-HWT-T4</t>
  </si>
  <si>
    <t>115-HWT-T3</t>
  </si>
  <si>
    <t>115-HWT-T2</t>
  </si>
  <si>
    <t>115-SPM-P5</t>
  </si>
  <si>
    <t>115-SPM-P4</t>
  </si>
  <si>
    <t>115-SPM-P3</t>
  </si>
  <si>
    <t>115-SPM-P2</t>
  </si>
  <si>
    <t>115-SPM-P1</t>
  </si>
  <si>
    <t>116-APM-EX1</t>
  </si>
  <si>
    <t>116-APM-M3</t>
  </si>
  <si>
    <t>116-APM-M2</t>
  </si>
  <si>
    <t>116-APM-M1</t>
  </si>
  <si>
    <t>116-AAN-P5</t>
  </si>
  <si>
    <t>116-AAN-P4</t>
  </si>
  <si>
    <t>116-AAN-P3</t>
  </si>
  <si>
    <t>116-AAN-P2</t>
  </si>
  <si>
    <t>116-AAN-P1</t>
  </si>
  <si>
    <t>116-ADV-P6</t>
  </si>
  <si>
    <t>116-ADV-P5</t>
  </si>
  <si>
    <t>116-ADV-P4</t>
  </si>
  <si>
    <t>116-ADV-P3</t>
  </si>
  <si>
    <t>116-ADV-P2</t>
  </si>
  <si>
    <t>116-ADV-P1</t>
  </si>
  <si>
    <t>116-MAD-P6</t>
  </si>
  <si>
    <t>116-MAD-P5</t>
  </si>
  <si>
    <t>116-MAD-P4</t>
  </si>
  <si>
    <t>116-MAD-P3</t>
  </si>
  <si>
    <t>116-MAD-P2</t>
  </si>
  <si>
    <t>116-MAD-P1</t>
  </si>
  <si>
    <t>116-AEN-P6</t>
  </si>
  <si>
    <t>116-AEN-P5</t>
  </si>
  <si>
    <t>116-AEN-P4</t>
  </si>
  <si>
    <t>116-AEN-P3</t>
  </si>
  <si>
    <t>116-AEN-P2</t>
  </si>
  <si>
    <t>116-AEN-P1</t>
  </si>
  <si>
    <t>116-GDD-P6</t>
  </si>
  <si>
    <t>116-GDD-P5</t>
  </si>
  <si>
    <t>116-GDD-P4</t>
  </si>
  <si>
    <t>116-GDD-P3</t>
  </si>
  <si>
    <t>116-GDD-P2</t>
  </si>
  <si>
    <t>116-GDD-P1</t>
  </si>
  <si>
    <t>116-AAR-P6</t>
  </si>
  <si>
    <t>116-AAR-P5</t>
  </si>
  <si>
    <t>116-AAR-P4</t>
  </si>
  <si>
    <t>116-AAR-P3</t>
  </si>
  <si>
    <t>116-AAR-P2</t>
  </si>
  <si>
    <t>117-SDM-EX2</t>
  </si>
  <si>
    <t>117-SDM-EX1</t>
  </si>
  <si>
    <t>117-SDM-M3</t>
  </si>
  <si>
    <t>117-SDM-M2</t>
  </si>
  <si>
    <t>117-SDM-M1</t>
  </si>
  <si>
    <t>117-SDV-P6</t>
  </si>
  <si>
    <t>117-SDV-P5</t>
  </si>
  <si>
    <t>117-SDV-P4</t>
  </si>
  <si>
    <t>117-SDV-P3</t>
  </si>
  <si>
    <t>117-SDV-P2</t>
  </si>
  <si>
    <t>117-SDV-P1</t>
  </si>
  <si>
    <t>117-FED-P6</t>
  </si>
  <si>
    <t>117-FED-P5</t>
  </si>
  <si>
    <t>117-FED-P4</t>
  </si>
  <si>
    <t>117-FED-P3</t>
  </si>
  <si>
    <t>117-FED-P2</t>
  </si>
  <si>
    <t>117-FED-P1</t>
  </si>
  <si>
    <t>117-BED-P6</t>
  </si>
  <si>
    <t>117-BED-P5</t>
  </si>
  <si>
    <t>117-BED-P4</t>
  </si>
  <si>
    <t>117-BED-P3</t>
  </si>
  <si>
    <t>117-BED-P2</t>
  </si>
  <si>
    <t>117-BED-P1</t>
  </si>
  <si>
    <t>117-FSD-P6</t>
  </si>
  <si>
    <t>117-FSD-P5</t>
  </si>
  <si>
    <t>117-FSD-P4</t>
  </si>
  <si>
    <t>117-FSD-P3</t>
  </si>
  <si>
    <t>117-FSD-P2</t>
  </si>
  <si>
    <t>117-FSD-P1</t>
  </si>
  <si>
    <t>117-ADI-P5</t>
  </si>
  <si>
    <t>117-ADI-P4</t>
  </si>
  <si>
    <t>117-ADI-P3</t>
  </si>
  <si>
    <t>117-ADI-P2</t>
  </si>
  <si>
    <t>117-ADI-P1</t>
  </si>
  <si>
    <t>117-SWA-P6</t>
  </si>
  <si>
    <t>117-SWA-P5</t>
  </si>
  <si>
    <t>117-SWA-P4</t>
  </si>
  <si>
    <t>117-SWA-P3</t>
  </si>
  <si>
    <t>117-SWA-P2</t>
  </si>
  <si>
    <t>117-RPD-P5</t>
  </si>
  <si>
    <t>117-RPD-P4</t>
  </si>
  <si>
    <t>117-RPD-P3</t>
  </si>
  <si>
    <t>117-RPD-P2</t>
  </si>
  <si>
    <t>117-RPD-P1</t>
  </si>
  <si>
    <t>118-SEM-EX1</t>
  </si>
  <si>
    <t>118-SEM-M3</t>
  </si>
  <si>
    <t>118-SEM-M2</t>
  </si>
  <si>
    <t>118-SEM-M1</t>
  </si>
  <si>
    <t>118-MEN-P6</t>
  </si>
  <si>
    <t>118-MEN-P5</t>
  </si>
  <si>
    <t>118-MEN-P4</t>
  </si>
  <si>
    <t>118-MEN-P3</t>
  </si>
  <si>
    <t>118-MEN-P2</t>
  </si>
  <si>
    <t>118-DOE-P6</t>
  </si>
  <si>
    <t>118-DOE-P5</t>
  </si>
  <si>
    <t>118-DOE-P4</t>
  </si>
  <si>
    <t>118-DOE-P3</t>
  </si>
  <si>
    <t>118-DOE-P2</t>
  </si>
  <si>
    <t>118-FEN-P5</t>
  </si>
  <si>
    <t>118-FEN-P4</t>
  </si>
  <si>
    <t>118-FEN-P3</t>
  </si>
  <si>
    <t>118-FEN-P2</t>
  </si>
  <si>
    <t>118-FEN-P1</t>
  </si>
  <si>
    <t>118-EEN-P5</t>
  </si>
  <si>
    <t>118-EEN-P4</t>
  </si>
  <si>
    <t>118-EEN-P3</t>
  </si>
  <si>
    <t>118-EEN-P2</t>
  </si>
  <si>
    <t>118-EEN-P1</t>
  </si>
  <si>
    <t>118-SWE-P6</t>
  </si>
  <si>
    <t>118-SWE-P5</t>
  </si>
  <si>
    <t>118-SWE-P4</t>
  </si>
  <si>
    <t>118-SWE-P3</t>
  </si>
  <si>
    <t>118-SWE-P2</t>
  </si>
  <si>
    <t>118-SWE-P1</t>
  </si>
  <si>
    <t>118-SIE-P5</t>
  </si>
  <si>
    <t>118-SIE-P4</t>
  </si>
  <si>
    <t>118-SIE-P3</t>
  </si>
  <si>
    <t>118-SIE-P2</t>
  </si>
  <si>
    <t>118-SIE-P1</t>
  </si>
  <si>
    <t>118-SLA-P6</t>
  </si>
  <si>
    <t>118-SLA-P5</t>
  </si>
  <si>
    <t>118-SLA-P4</t>
  </si>
  <si>
    <t>118-SLA-P3</t>
  </si>
  <si>
    <t>118-SLA-P2</t>
  </si>
  <si>
    <t>118-MAR-P6</t>
  </si>
  <si>
    <t>118-MAR-P5</t>
  </si>
  <si>
    <t>118-MAR-P4</t>
  </si>
  <si>
    <t>118-MAR-P3</t>
  </si>
  <si>
    <t>118-MAR-P2</t>
  </si>
  <si>
    <t>119-WDM-M3</t>
  </si>
  <si>
    <t>119-WDM-M2</t>
  </si>
  <si>
    <t>119-WDM-M1</t>
  </si>
  <si>
    <t>119-UIX-P5</t>
  </si>
  <si>
    <t>119-UIX-P4</t>
  </si>
  <si>
    <t>119-UIX-P3</t>
  </si>
  <si>
    <t>119-UIX-P2</t>
  </si>
  <si>
    <t>119-UIX-P1</t>
  </si>
  <si>
    <t>119-WDV-P5</t>
  </si>
  <si>
    <t>119-WDV-P4</t>
  </si>
  <si>
    <t>119-WDV-P3</t>
  </si>
  <si>
    <t>119-WDV-P2</t>
  </si>
  <si>
    <t>119-WDV-P1</t>
  </si>
  <si>
    <t>119-WGD-P5</t>
  </si>
  <si>
    <t>119-WGD-P4</t>
  </si>
  <si>
    <t>119-WGD-P3</t>
  </si>
  <si>
    <t>119-WGD-P2</t>
  </si>
  <si>
    <t>119-WGD-P1</t>
  </si>
  <si>
    <t>120-PFM-EX1</t>
  </si>
  <si>
    <t>120-PFM-M3</t>
  </si>
  <si>
    <t>120-PFM-M2</t>
  </si>
  <si>
    <t>120-PFM-M1</t>
  </si>
  <si>
    <t>120-PGM-M3</t>
  </si>
  <si>
    <t>120-PGM-M2</t>
  </si>
  <si>
    <t>120-PGM-M1</t>
  </si>
  <si>
    <t>120-ADC-M2</t>
  </si>
  <si>
    <t>120-ADC-M1</t>
  </si>
  <si>
    <t>120-ADC-P5</t>
  </si>
  <si>
    <t>120-ADC-P4</t>
  </si>
  <si>
    <t>120-ADC-P3</t>
  </si>
  <si>
    <t>120-PJM-M2</t>
  </si>
  <si>
    <t>120-PJM-M1</t>
  </si>
  <si>
    <t>120-PJM-P5</t>
  </si>
  <si>
    <t>120-PJM-P4</t>
  </si>
  <si>
    <t>120-PJM-P3</t>
  </si>
  <si>
    <t>120-PRO-P5</t>
  </si>
  <si>
    <t>120-PRO-P4</t>
  </si>
  <si>
    <t>120-PRO-P3</t>
  </si>
  <si>
    <t>120-SCM-P4</t>
  </si>
  <si>
    <t>120-SCM-P3</t>
  </si>
  <si>
    <t>120-SCM-P2</t>
  </si>
  <si>
    <t>120-PJC-P2</t>
  </si>
  <si>
    <t>120-PJC-P1</t>
  </si>
  <si>
    <t>120-CDM-EX1</t>
  </si>
  <si>
    <t>120-CDM-M3</t>
  </si>
  <si>
    <t>120-CDM-M2</t>
  </si>
  <si>
    <t>120-CDM-M1</t>
  </si>
  <si>
    <t>120-CDM-P5</t>
  </si>
  <si>
    <t>120-CDM-P4</t>
  </si>
  <si>
    <t>120-CDM-P3</t>
  </si>
  <si>
    <t>120-CDM-P2</t>
  </si>
  <si>
    <t>120-CDM-P1</t>
  </si>
  <si>
    <t>121-FBD-P5</t>
  </si>
  <si>
    <t>121-FBD-P4</t>
  </si>
  <si>
    <t>121-FBD-P3</t>
  </si>
  <si>
    <t>121-FBD-P2</t>
  </si>
  <si>
    <t>121-FBD-P1</t>
  </si>
  <si>
    <t>121-FPS-P6</t>
  </si>
  <si>
    <t>121-FPS-P5</t>
  </si>
  <si>
    <t>121-FPS-P4</t>
  </si>
  <si>
    <t>121-FPS-P3</t>
  </si>
  <si>
    <t>121-FPS-P2</t>
  </si>
  <si>
    <t>121-FPS-P1</t>
  </si>
  <si>
    <t>121-FRP-P5</t>
  </si>
  <si>
    <t>121-FRP-P4</t>
  </si>
  <si>
    <t>121-FRP-P3</t>
  </si>
  <si>
    <t>121-FRP-P2</t>
  </si>
  <si>
    <t>121-FRP-P1</t>
  </si>
  <si>
    <t>121-FPO-P4</t>
  </si>
  <si>
    <t>121-FPO-P3</t>
  </si>
  <si>
    <t>121-FPO-P2</t>
  </si>
  <si>
    <t>121-FPO-P1</t>
  </si>
  <si>
    <t>121-FRT-P5</t>
  </si>
  <si>
    <t>121-FRT-P4</t>
  </si>
  <si>
    <t>121-FRT-P3</t>
  </si>
  <si>
    <t>121-FRT-P2</t>
  </si>
  <si>
    <t>121-FRT-P1</t>
  </si>
  <si>
    <t>121-FDP-M3</t>
  </si>
  <si>
    <t>121-FDP-M2</t>
  </si>
  <si>
    <t>121-FDP-M1</t>
  </si>
  <si>
    <t>121-FDP-P6</t>
  </si>
  <si>
    <t>121-FDP-P5</t>
  </si>
  <si>
    <t>121-FDP-P4</t>
  </si>
  <si>
    <t>121-FDP-P3</t>
  </si>
  <si>
    <t>121-FDP-P2</t>
  </si>
  <si>
    <t>121-FDP-P1</t>
  </si>
  <si>
    <t>121-FDF-P5</t>
  </si>
  <si>
    <t>121-FDF-P4</t>
  </si>
  <si>
    <t>121-FDF-P3</t>
  </si>
  <si>
    <t>121-FDF-P2</t>
  </si>
  <si>
    <t>121-FDF-P1</t>
  </si>
  <si>
    <t>121-FAM-M3</t>
  </si>
  <si>
    <t>121-FAM-M2</t>
  </si>
  <si>
    <t>121-FAM-M1</t>
  </si>
  <si>
    <t>121-FAM-P5</t>
  </si>
  <si>
    <t>121-FAM-P4</t>
  </si>
  <si>
    <t>121-FAM-P3</t>
  </si>
  <si>
    <t>121-FAM-P2</t>
  </si>
  <si>
    <t>121-FAM-P1</t>
  </si>
  <si>
    <t>121-FCR-M3</t>
  </si>
  <si>
    <t>121-FCR-M2</t>
  </si>
  <si>
    <t>121-FCR-M1</t>
  </si>
  <si>
    <t>121-FCR-P5</t>
  </si>
  <si>
    <t>121-FCR-P4</t>
  </si>
  <si>
    <t>121-FCR-P3</t>
  </si>
  <si>
    <t>121-FCR-P2</t>
  </si>
  <si>
    <t>121-FCR-P1</t>
  </si>
  <si>
    <t>121-FKC-P4</t>
  </si>
  <si>
    <t>121-FKC-P3</t>
  </si>
  <si>
    <t>121-FKC-P2</t>
  </si>
  <si>
    <t>121-FKC-P1</t>
  </si>
  <si>
    <t xml:space="preserve">Sheets: </t>
  </si>
  <si>
    <t>All surveyed jobs have been organized into Career Band and Career Levels. These categories are detailed in the table provided below.</t>
  </si>
  <si>
    <r>
      <t xml:space="preserve">Please be aware that both </t>
    </r>
    <r>
      <rPr>
        <u/>
        <sz val="11"/>
        <color theme="3"/>
        <rFont val="Calibri"/>
        <family val="2"/>
        <scheme val="minor"/>
      </rPr>
      <t>Career Level (Link)</t>
    </r>
    <r>
      <rPr>
        <sz val="11"/>
        <color theme="3"/>
        <rFont val="Calibri"/>
        <family val="2"/>
        <scheme val="minor"/>
      </rPr>
      <t xml:space="preserve"> and </t>
    </r>
    <r>
      <rPr>
        <u/>
        <sz val="11"/>
        <color theme="3"/>
        <rFont val="Calibri"/>
        <family val="2"/>
        <scheme val="minor"/>
      </rPr>
      <t>Responsibilities (Link)</t>
    </r>
    <r>
      <rPr>
        <sz val="11"/>
        <color theme="3"/>
        <rFont val="Calibri"/>
        <family val="2"/>
        <scheme val="minor"/>
      </rPr>
      <t xml:space="preserve"> are interactive, allowing direct access to relevant information through hyperlinks.</t>
    </r>
  </si>
  <si>
    <r>
      <t xml:space="preserve"> - </t>
    </r>
    <r>
      <rPr>
        <u/>
        <sz val="11"/>
        <color theme="3"/>
        <rFont val="Calibri"/>
        <family val="2"/>
        <scheme val="minor"/>
      </rPr>
      <t xml:space="preserve">Sheet </t>
    </r>
    <r>
      <rPr>
        <b/>
        <u/>
        <sz val="12"/>
        <color theme="3"/>
        <rFont val="Calibri"/>
        <family val="2"/>
        <scheme val="minor"/>
      </rPr>
      <t>“JobSummary”</t>
    </r>
    <r>
      <rPr>
        <sz val="11"/>
        <color theme="3"/>
        <rFont val="Calibri"/>
        <family val="2"/>
        <scheme val="minor"/>
      </rPr>
      <t xml:space="preserve"> This sheet contains the Indictive responsibilities per Job Title. </t>
    </r>
  </si>
  <si>
    <r>
      <t xml:space="preserve"> - </t>
    </r>
    <r>
      <rPr>
        <u/>
        <sz val="11"/>
        <color theme="3"/>
        <rFont val="Calibri"/>
        <family val="2"/>
        <scheme val="minor"/>
      </rPr>
      <t xml:space="preserve">Sheet </t>
    </r>
    <r>
      <rPr>
        <b/>
        <u/>
        <sz val="12"/>
        <color theme="3"/>
        <rFont val="Calibri"/>
        <family val="2"/>
        <scheme val="minor"/>
      </rPr>
      <t>“JobMatchingProcess”</t>
    </r>
    <r>
      <rPr>
        <sz val="11"/>
        <color theme="3"/>
        <rFont val="Calibri"/>
        <family val="2"/>
        <scheme val="minor"/>
      </rPr>
      <t xml:space="preserve"> Explains the process to match your organization's jobs to the most appropriate jobs  in our compensation surveys</t>
    </r>
  </si>
  <si>
    <r>
      <t xml:space="preserve"> - </t>
    </r>
    <r>
      <rPr>
        <u/>
        <sz val="11"/>
        <color theme="3"/>
        <rFont val="Calibri"/>
        <family val="2"/>
        <scheme val="minor"/>
      </rPr>
      <t xml:space="preserve">Sheet </t>
    </r>
    <r>
      <rPr>
        <b/>
        <u/>
        <sz val="12"/>
        <color theme="3"/>
        <rFont val="Calibri"/>
        <family val="2"/>
        <scheme val="minor"/>
      </rPr>
      <t>“JobLeveling”</t>
    </r>
    <r>
      <rPr>
        <sz val="11"/>
        <color theme="3"/>
        <rFont val="Calibri"/>
        <family val="2"/>
        <scheme val="minor"/>
      </rPr>
      <t xml:space="preserve"> Utilize the provided Job Leveling Parameters to assess the appropriate Level for each surveyed position. Each Level indicates the qualifications and experience expected of an average employee at that level.</t>
    </r>
  </si>
  <si>
    <t xml:space="preserve">By following these steps and using the provided information, you can effectively match your positions to survey positions. </t>
  </si>
  <si>
    <r>
      <rPr>
        <b/>
        <sz val="11"/>
        <color theme="3"/>
        <rFont val="Calibri"/>
        <family val="2"/>
        <scheme val="minor"/>
      </rPr>
      <t>9. Other:</t>
    </r>
    <r>
      <rPr>
        <sz val="11"/>
        <color theme="3"/>
        <rFont val="Calibri"/>
        <family val="2"/>
        <scheme val="minor"/>
      </rPr>
      <t xml:space="preserve"> If you cannot find a suitable match for a position, refrain from submitting an entry. </t>
    </r>
  </si>
  <si>
    <t xml:space="preserve">General Instructions </t>
  </si>
  <si>
    <t>This survey is designed to gather data across various Career Levels, encompassing Individual Contributors, Managerial roles, and Executive positions.</t>
  </si>
  <si>
    <t>The accuracy of the outcomes is contingent on the alignment of your job matches.</t>
  </si>
  <si>
    <r>
      <t>Each job covered in the survey is accompanied by a general "</t>
    </r>
    <r>
      <rPr>
        <u/>
        <sz val="11"/>
        <color theme="3"/>
        <rFont val="Calibri"/>
        <family val="2"/>
        <scheme val="minor"/>
      </rPr>
      <t>Indicative Responsibilities"</t>
    </r>
    <r>
      <rPr>
        <sz val="11"/>
        <color theme="3"/>
        <rFont val="Calibri"/>
        <family val="2"/>
        <scheme val="minor"/>
      </rPr>
      <t xml:space="preserve"> describing the general nature and scope. For each "Indicative Responsibilities", </t>
    </r>
    <r>
      <rPr>
        <i/>
        <sz val="11"/>
        <color theme="3"/>
        <rFont val="Calibri"/>
        <family val="2"/>
        <scheme val="minor"/>
      </rPr>
      <t>more than one</t>
    </r>
    <r>
      <rPr>
        <sz val="11"/>
        <color theme="3"/>
        <rFont val="Calibri"/>
        <family val="2"/>
        <scheme val="minor"/>
      </rPr>
      <t xml:space="preserve"> </t>
    </r>
    <r>
      <rPr>
        <u/>
        <sz val="11"/>
        <color theme="3"/>
        <rFont val="Calibri"/>
        <family val="2"/>
        <scheme val="minor"/>
      </rPr>
      <t>"Job Title"</t>
    </r>
    <r>
      <rPr>
        <sz val="11"/>
        <color theme="3"/>
        <rFont val="Calibri"/>
        <family val="2"/>
        <scheme val="minor"/>
      </rPr>
      <t xml:space="preserve"> with different "</t>
    </r>
    <r>
      <rPr>
        <u/>
        <sz val="11"/>
        <color theme="3"/>
        <rFont val="Calibri"/>
        <family val="2"/>
        <scheme val="minor"/>
      </rPr>
      <t>Career Levels"</t>
    </r>
    <r>
      <rPr>
        <sz val="11"/>
        <color theme="3"/>
        <rFont val="Calibri"/>
        <family val="2"/>
        <scheme val="minor"/>
      </rPr>
      <t xml:space="preserve"> are associated (s</t>
    </r>
    <r>
      <rPr>
        <i/>
        <sz val="11"/>
        <color theme="3"/>
        <rFont val="Calibri"/>
        <family val="2"/>
        <scheme val="minor"/>
      </rPr>
      <t>ee tab "JobLeveling" for reference</t>
    </r>
    <r>
      <rPr>
        <sz val="11"/>
        <color theme="3"/>
        <rFont val="Calibri"/>
        <family val="2"/>
        <scheme val="minor"/>
      </rPr>
      <t>), outlining the usual range of outcomes, Relevant Experience, Education, and Supervision."</t>
    </r>
  </si>
  <si>
    <t>Steps:</t>
  </si>
  <si>
    <r>
      <rPr>
        <b/>
        <sz val="11"/>
        <color theme="3"/>
        <rFont val="Calibri"/>
        <family val="2"/>
        <scheme val="minor"/>
      </rPr>
      <t>2. Refer to “JobList” and “JobSummary”</t>
    </r>
    <r>
      <rPr>
        <sz val="11"/>
        <color theme="3"/>
        <rFont val="Calibri"/>
        <family val="2"/>
        <scheme val="minor"/>
      </rPr>
      <t xml:space="preserve">: Utilize, "Job Titles", and “Indictive Responsibilities” provided in the  </t>
    </r>
    <r>
      <rPr>
        <u/>
        <sz val="11"/>
        <color theme="3"/>
        <rFont val="Calibri"/>
        <family val="2"/>
        <scheme val="minor"/>
      </rPr>
      <t xml:space="preserve">JobList </t>
    </r>
    <r>
      <rPr>
        <sz val="11"/>
        <color theme="3"/>
        <rFont val="Calibri"/>
        <family val="2"/>
        <scheme val="minor"/>
      </rPr>
      <t xml:space="preserve">and </t>
    </r>
    <r>
      <rPr>
        <u/>
        <sz val="11"/>
        <color theme="3"/>
        <rFont val="Calibri"/>
        <family val="2"/>
        <scheme val="minor"/>
      </rPr>
      <t>JobSummary</t>
    </r>
    <r>
      <rPr>
        <sz val="11"/>
        <color theme="3"/>
        <rFont val="Calibri"/>
        <family val="2"/>
        <scheme val="minor"/>
      </rPr>
      <t xml:space="preserve"> tabs to identify relevant positions.</t>
    </r>
  </si>
  <si>
    <t>Questions  - Suggestions</t>
  </si>
  <si>
    <t>If you encounter any issues with this template or have any questions or suggestions, please don't hesitate to reach out Leonardos Papagiannoulis for assistance.</t>
  </si>
  <si>
    <t>Leonardos Papagiannoulis</t>
  </si>
  <si>
    <t>Reward Consulting Lead, Human Capital Consulting</t>
  </si>
  <si>
    <t>Lpapagiannoulis@icap-ps.com</t>
  </si>
  <si>
    <t>www.hcc.icappeoplesolutions.com</t>
  </si>
  <si>
    <t>Leof. El. Venizelou 2, Kallithea, GR-17676, Greece</t>
  </si>
  <si>
    <t xml:space="preserve">               Jobs List</t>
  </si>
  <si>
    <r>
      <rPr>
        <b/>
        <sz val="11"/>
        <color theme="3"/>
        <rFont val="Calibri"/>
        <family val="2"/>
        <scheme val="minor"/>
      </rPr>
      <t>3. Read Job Indicative Responsibilities Carefully:</t>
    </r>
    <r>
      <rPr>
        <sz val="11"/>
        <color theme="3"/>
        <rFont val="Calibri"/>
        <family val="2"/>
        <scheme val="minor"/>
      </rPr>
      <t xml:space="preserve"> Carefully review the job indicative responsibilities in the “JobSummary” tab and select the position that best matches the role in your organization. Consider factors such as Career Level (see tab “JobLeveling”) and actual job responsibilities.</t>
    </r>
  </si>
  <si>
    <t xml:space="preserve">T: +302103362500, +30 2103362585   </t>
  </si>
  <si>
    <r>
      <t xml:space="preserve">Job Sub-Family </t>
    </r>
    <r>
      <rPr>
        <b/>
        <sz val="12"/>
        <color theme="0"/>
        <rFont val="Calibri"/>
        <family val="2"/>
        <scheme val="minor"/>
      </rPr>
      <t>(Link)</t>
    </r>
  </si>
  <si>
    <t>Job Sub-Family Description</t>
  </si>
  <si>
    <t>Data Center job sub -family  involves overseeing the management and maintenance of centralized facilities housing computing and networking equipment, ensuring security, reliability availability and efficiency to meet the needs of IT infrastructure and support customer requirements.</t>
  </si>
  <si>
    <r>
      <t xml:space="preserve"> - </t>
    </r>
    <r>
      <rPr>
        <u/>
        <sz val="11"/>
        <color theme="3"/>
        <rFont val="Calibri"/>
        <family val="2"/>
        <scheme val="minor"/>
      </rPr>
      <t xml:space="preserve">Sheet </t>
    </r>
    <r>
      <rPr>
        <b/>
        <u/>
        <sz val="12"/>
        <color theme="3"/>
        <rFont val="Calibri"/>
        <family val="2"/>
        <scheme val="minor"/>
      </rPr>
      <t>“JobList"</t>
    </r>
    <r>
      <rPr>
        <sz val="11"/>
        <color theme="3"/>
        <rFont val="Calibri"/>
        <family val="2"/>
        <scheme val="minor"/>
      </rPr>
      <t xml:space="preserve"> provides a comprehensive list of surveyed jobs. Each job is associated with its respective Job Sub-Family, Career Level (Link), Job Code, Job Title, and Responsibilities (Link). </t>
    </r>
  </si>
  <si>
    <t>Job Sub-Family</t>
  </si>
  <si>
    <r>
      <t xml:space="preserve"> - </t>
    </r>
    <r>
      <rPr>
        <u/>
        <sz val="11"/>
        <color theme="3"/>
        <rFont val="Calibri"/>
        <family val="2"/>
        <scheme val="minor"/>
      </rPr>
      <t xml:space="preserve">Sheet </t>
    </r>
    <r>
      <rPr>
        <b/>
        <u/>
        <sz val="12"/>
        <color theme="3"/>
        <rFont val="Calibri"/>
        <family val="2"/>
        <scheme val="minor"/>
      </rPr>
      <t>“JobSubFamilies”</t>
    </r>
    <r>
      <rPr>
        <sz val="11"/>
        <color theme="3"/>
        <rFont val="Calibri"/>
        <family val="2"/>
        <scheme val="minor"/>
      </rPr>
      <t xml:space="preserve"> All surveyed jobs have been categorized into 21 Job Sub-Families. This sheet displays these 21 Job Sub-Families along with their respective Sub-Family Description. </t>
    </r>
  </si>
  <si>
    <t>Each Job Sub-Family (Link) is interactive and hyperlinked to corresponding jobs listed in the "JobList" sheet.</t>
  </si>
  <si>
    <r>
      <t xml:space="preserve">All jobs are organized under </t>
    </r>
    <r>
      <rPr>
        <b/>
        <sz val="11"/>
        <color theme="3"/>
        <rFont val="Calibri"/>
        <family val="2"/>
        <scheme val="minor"/>
      </rPr>
      <t>21 Job Sub-Families</t>
    </r>
    <r>
      <rPr>
        <sz val="11"/>
        <color theme="3"/>
        <rFont val="Calibri"/>
        <family val="2"/>
        <scheme val="minor"/>
      </rPr>
      <t xml:space="preserve">. </t>
    </r>
  </si>
  <si>
    <r>
      <t>1. </t>
    </r>
    <r>
      <rPr>
        <b/>
        <sz val="11"/>
        <color theme="3"/>
        <rFont val="Calibri"/>
        <family val="2"/>
        <scheme val="minor"/>
      </rPr>
      <t>Identify Job Sub-Family</t>
    </r>
    <r>
      <rPr>
        <sz val="11"/>
        <color theme="3"/>
        <rFont val="Calibri"/>
        <family val="2"/>
        <scheme val="minor"/>
      </rPr>
      <t>: Determine the appropriate Job Sub-Family (Sheet: JobSubFamilies) for each position based on the information provided. This helps categorize positions and streamline the matching process.</t>
    </r>
  </si>
  <si>
    <r>
      <rPr>
        <b/>
        <sz val="11"/>
        <color theme="3"/>
        <rFont val="Calibri"/>
        <family val="2"/>
        <scheme val="minor"/>
      </rPr>
      <t xml:space="preserve">6. </t>
    </r>
    <r>
      <rPr>
        <sz val="11"/>
        <color theme="3"/>
        <rFont val="Calibri"/>
        <family val="2"/>
        <scheme val="minor"/>
      </rPr>
      <t xml:space="preserve">Focus on </t>
    </r>
    <r>
      <rPr>
        <b/>
        <sz val="11"/>
        <color theme="3"/>
        <rFont val="Calibri"/>
        <family val="2"/>
        <scheme val="minor"/>
      </rPr>
      <t>matching</t>
    </r>
    <r>
      <rPr>
        <sz val="11"/>
        <color theme="3"/>
        <rFont val="Calibri"/>
        <family val="2"/>
        <scheme val="minor"/>
      </rPr>
      <t xml:space="preserve"> positions based </t>
    </r>
    <r>
      <rPr>
        <b/>
        <sz val="11"/>
        <color theme="3"/>
        <rFont val="Calibri"/>
        <family val="2"/>
        <scheme val="minor"/>
      </rPr>
      <t>on job content</t>
    </r>
    <r>
      <rPr>
        <sz val="11"/>
        <color theme="3"/>
        <rFont val="Calibri"/>
        <family val="2"/>
        <scheme val="minor"/>
      </rPr>
      <t xml:space="preserve"> rather than employees' job titles. </t>
    </r>
  </si>
  <si>
    <r>
      <rPr>
        <b/>
        <sz val="11"/>
        <color theme="3"/>
        <rFont val="Calibri"/>
        <family val="2"/>
        <scheme val="minor"/>
      </rPr>
      <t>8. Match</t>
    </r>
    <r>
      <rPr>
        <sz val="11"/>
        <color theme="3"/>
        <rFont val="Calibri"/>
        <family val="2"/>
        <scheme val="minor"/>
      </rPr>
      <t xml:space="preserve"> positions based on the </t>
    </r>
    <r>
      <rPr>
        <b/>
        <sz val="11"/>
        <color theme="3"/>
        <rFont val="Calibri"/>
        <family val="2"/>
        <scheme val="minor"/>
      </rPr>
      <t>role's requirements and responsibilities</t>
    </r>
    <r>
      <rPr>
        <sz val="11"/>
        <color theme="3"/>
        <rFont val="Calibri"/>
        <family val="2"/>
        <scheme val="minor"/>
      </rPr>
      <t>, without considering the specific qualities or skills of the current employee.</t>
    </r>
  </si>
  <si>
    <r>
      <rPr>
        <b/>
        <sz val="11"/>
        <color theme="3"/>
        <rFont val="Calibri"/>
        <family val="2"/>
        <scheme val="minor"/>
      </rPr>
      <t xml:space="preserve">5. </t>
    </r>
    <r>
      <rPr>
        <sz val="11"/>
        <color theme="3"/>
        <rFont val="Calibri"/>
        <family val="2"/>
        <scheme val="minor"/>
      </rPr>
      <t xml:space="preserve"> Ensure that </t>
    </r>
    <r>
      <rPr>
        <b/>
        <sz val="11"/>
        <color theme="3"/>
        <rFont val="Calibri"/>
        <family val="2"/>
        <scheme val="minor"/>
      </rPr>
      <t>every employee is assigned exclusively to one role</t>
    </r>
    <r>
      <rPr>
        <sz val="11"/>
        <color theme="3"/>
        <rFont val="Calibri"/>
        <family val="2"/>
        <scheme val="minor"/>
      </rPr>
      <t xml:space="preserve"> in the survey dataset. </t>
    </r>
  </si>
  <si>
    <r>
      <rPr>
        <b/>
        <sz val="11"/>
        <color theme="3"/>
        <rFont val="Calibri"/>
        <family val="2"/>
        <scheme val="minor"/>
      </rPr>
      <t xml:space="preserve">7. </t>
    </r>
    <r>
      <rPr>
        <sz val="11"/>
        <color theme="3"/>
        <rFont val="Calibri"/>
        <family val="2"/>
        <scheme val="minor"/>
      </rPr>
      <t xml:space="preserve">Aim to match your incumbent positions to roles that closely align with their responsibilities, within a range of </t>
    </r>
    <r>
      <rPr>
        <b/>
        <sz val="11"/>
        <color theme="3"/>
        <rFont val="Calibri"/>
        <family val="2"/>
        <scheme val="minor"/>
      </rPr>
      <t xml:space="preserve">70-120% </t>
    </r>
    <r>
      <rPr>
        <sz val="11"/>
        <color theme="3"/>
        <rFont val="Calibri"/>
        <family val="2"/>
        <scheme val="minor"/>
      </rPr>
      <t>of the Job Responsibilities and Career Level provided in the survey data.</t>
    </r>
  </si>
  <si>
    <r>
      <rPr>
        <b/>
        <sz val="11"/>
        <color theme="3"/>
        <rFont val="Calibri"/>
        <family val="2"/>
        <scheme val="minor"/>
      </rPr>
      <t>4</t>
    </r>
    <r>
      <rPr>
        <sz val="11"/>
        <color theme="3"/>
        <rFont val="Calibri"/>
        <family val="2"/>
        <scheme val="minor"/>
      </rPr>
      <t xml:space="preserve">. Starting with the </t>
    </r>
    <r>
      <rPr>
        <b/>
        <sz val="11"/>
        <color theme="3"/>
        <rFont val="Calibri"/>
        <family val="2"/>
        <scheme val="minor"/>
      </rPr>
      <t xml:space="preserve">highest-ranking roles </t>
    </r>
    <r>
      <rPr>
        <sz val="11"/>
        <color theme="3"/>
        <rFont val="Calibri"/>
        <family val="2"/>
        <scheme val="minor"/>
      </rPr>
      <t>within each Job Sub-Family before progressing to subordinate positions.</t>
    </r>
  </si>
  <si>
    <t>IT_Positions_Mapping_2025_TBS.xlxs</t>
  </si>
  <si>
    <r>
      <rPr>
        <b/>
        <sz val="14"/>
        <color theme="3"/>
        <rFont val="Calibri"/>
        <family val="2"/>
        <scheme val="minor"/>
      </rPr>
      <t xml:space="preserve">Job Matching </t>
    </r>
    <r>
      <rPr>
        <sz val="12"/>
        <color theme="3"/>
        <rFont val="Calibri"/>
        <family val="2"/>
        <scheme val="minor"/>
      </rPr>
      <t>–file:</t>
    </r>
    <r>
      <rPr>
        <b/>
        <sz val="12"/>
        <color theme="3"/>
        <rFont val="Calibri"/>
        <family val="2"/>
        <scheme val="minor"/>
      </rPr>
      <t xml:space="preserve"> IT_Positions_Mapping_2025_TBS.xlxs</t>
    </r>
    <r>
      <rPr>
        <sz val="11"/>
        <color theme="3"/>
        <rFont val="Calibri"/>
        <family val="2"/>
        <scheme val="minor"/>
      </rPr>
      <t xml:space="preserve">
Consider:
a) the </t>
    </r>
    <r>
      <rPr>
        <u/>
        <sz val="11"/>
        <color theme="3"/>
        <rFont val="Calibri"/>
        <family val="2"/>
        <scheme val="minor"/>
      </rPr>
      <t>“Indictive Responsibilities”</t>
    </r>
    <r>
      <rPr>
        <sz val="11"/>
        <color theme="3"/>
        <rFont val="Calibri"/>
        <family val="2"/>
        <scheme val="minor"/>
      </rPr>
      <t xml:space="preserve"> (Sheet: JobSummary) as a point of reference regarding the general nature and scope of a Job and 
b) the </t>
    </r>
    <r>
      <rPr>
        <u/>
        <sz val="11"/>
        <color theme="3"/>
        <rFont val="Calibri"/>
        <family val="2"/>
        <scheme val="minor"/>
      </rPr>
      <t>“Career Levels”</t>
    </r>
    <r>
      <rPr>
        <sz val="11"/>
        <color theme="3"/>
        <rFont val="Calibri"/>
        <family val="2"/>
        <scheme val="minor"/>
      </rPr>
      <t xml:space="preserve"> (Sheet: JobLeveling)  as a guide to the general skill / responsibility level required. 
As a rule of thumb, aim for a minimum confidence level of 70% in matching your job.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</si>
</sst>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1"/>
      <scheme val="minor"/>
    </font>
    <font>
      <b/>
      <sz val="10"/>
      <color theme="3"/>
      <name val="Calibri"/>
      <family val="2"/>
      <scheme val="minor"/>
    </font>
    <font>
      <sz val="10"/>
      <color theme="3"/>
      <name val="Calibri"/>
      <family val="2"/>
      <scheme val="minor"/>
    </font>
    <font>
      <sz val="10"/>
      <name val="Arial"/>
      <family val="2"/>
      <charset val="238"/>
    </font>
    <font>
      <u/>
      <sz val="11"/>
      <color theme="10"/>
      <name val="Calibri"/>
      <family val="2"/>
      <charset val="161"/>
      <scheme val="minor"/>
    </font>
    <font>
      <sz val="8"/>
      <name val="Calibri"/>
      <family val="2"/>
      <charset val="161"/>
      <scheme val="minor"/>
    </font>
    <font>
      <b/>
      <sz val="12"/>
      <color theme="0"/>
      <name val="Calibri"/>
      <family val="2"/>
      <scheme val="minor"/>
    </font>
    <font>
      <b/>
      <sz val="11"/>
      <color theme="1"/>
      <name val="Calibri"/>
      <family val="2"/>
      <scheme val="minor"/>
    </font>
    <font>
      <b/>
      <sz val="10"/>
      <color theme="0"/>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9"/>
      <color theme="0"/>
      <name val="Calibri"/>
      <family val="2"/>
      <scheme val="minor"/>
    </font>
    <font>
      <u/>
      <sz val="9"/>
      <color theme="10"/>
      <name val="Calibri"/>
      <family val="2"/>
      <scheme val="minor"/>
    </font>
    <font>
      <b/>
      <sz val="10"/>
      <color theme="1"/>
      <name val="Calibri"/>
      <family val="2"/>
      <scheme val="minor"/>
    </font>
    <font>
      <b/>
      <sz val="14"/>
      <color theme="0"/>
      <name val="Calibri"/>
      <family val="2"/>
      <scheme val="minor"/>
    </font>
    <font>
      <sz val="11"/>
      <color theme="3"/>
      <name val="Calibri"/>
      <family val="2"/>
      <charset val="161"/>
      <scheme val="minor"/>
    </font>
    <font>
      <b/>
      <sz val="11"/>
      <color theme="3"/>
      <name val="Calibri"/>
      <family val="2"/>
      <scheme val="minor"/>
    </font>
    <font>
      <b/>
      <u/>
      <sz val="12"/>
      <color theme="0"/>
      <name val="Calibri"/>
      <family val="2"/>
      <scheme val="minor"/>
    </font>
    <font>
      <b/>
      <sz val="12"/>
      <color theme="3"/>
      <name val="Calibri"/>
      <family val="2"/>
      <scheme val="minor"/>
    </font>
    <font>
      <b/>
      <sz val="18"/>
      <color theme="1"/>
      <name val="Calibri"/>
      <family val="2"/>
      <scheme val="minor"/>
    </font>
    <font>
      <sz val="14"/>
      <color theme="3"/>
      <name val="Calibri"/>
      <family val="2"/>
      <scheme val="minor"/>
    </font>
    <font>
      <b/>
      <sz val="18"/>
      <color theme="3"/>
      <name val="Calibri"/>
      <family val="2"/>
      <scheme val="minor"/>
    </font>
    <font>
      <b/>
      <u/>
      <sz val="9"/>
      <color theme="4"/>
      <name val="Calibri"/>
      <family val="2"/>
      <scheme val="minor"/>
    </font>
    <font>
      <b/>
      <sz val="11"/>
      <color theme="0"/>
      <name val="Calibri"/>
      <family val="2"/>
      <scheme val="minor"/>
    </font>
    <font>
      <sz val="9"/>
      <color theme="3"/>
      <name val="Calibri"/>
      <family val="2"/>
      <scheme val="minor"/>
    </font>
    <font>
      <sz val="9.5"/>
      <color theme="3"/>
      <name val="Calibri"/>
      <family val="2"/>
      <scheme val="minor"/>
    </font>
    <font>
      <sz val="11"/>
      <color theme="3"/>
      <name val="Calibri"/>
      <family val="2"/>
      <scheme val="minor"/>
    </font>
    <font>
      <b/>
      <sz val="16"/>
      <color theme="3"/>
      <name val="Calibri"/>
      <family val="2"/>
      <scheme val="minor"/>
    </font>
    <font>
      <b/>
      <i/>
      <u/>
      <sz val="11"/>
      <color theme="3"/>
      <name val="Calibri"/>
      <family val="2"/>
      <scheme val="minor"/>
    </font>
    <font>
      <u/>
      <sz val="11"/>
      <color theme="3"/>
      <name val="Calibri"/>
      <family val="2"/>
      <scheme val="minor"/>
    </font>
    <font>
      <b/>
      <u/>
      <sz val="12"/>
      <color theme="3"/>
      <name val="Calibri"/>
      <family val="2"/>
      <scheme val="minor"/>
    </font>
    <font>
      <i/>
      <sz val="11"/>
      <color theme="3"/>
      <name val="Calibri"/>
      <family val="2"/>
      <scheme val="minor"/>
    </font>
    <font>
      <b/>
      <sz val="14"/>
      <color theme="3"/>
      <name val="Calibri"/>
      <family val="2"/>
      <scheme val="minor"/>
    </font>
    <font>
      <sz val="12"/>
      <color theme="3"/>
      <name val="Calibri"/>
      <family val="2"/>
      <scheme val="minor"/>
    </font>
    <font>
      <sz val="10"/>
      <color theme="1"/>
      <name val="Calibri"/>
      <family val="2"/>
      <charset val="161"/>
      <scheme val="minor"/>
    </font>
  </fonts>
  <fills count="16">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rgb="FFF7F7F7"/>
        <bgColor indexed="64"/>
      </patternFill>
    </fill>
    <fill>
      <patternFill patternType="solid">
        <fgColor theme="4" tint="-0.499984740745262"/>
        <bgColor indexed="64"/>
      </patternFill>
    </fill>
    <fill>
      <patternFill patternType="solid">
        <fgColor rgb="FF2D4F8B"/>
        <bgColor indexed="64"/>
      </patternFill>
    </fill>
    <fill>
      <patternFill patternType="solid">
        <fgColor rgb="FF6B82A1"/>
        <bgColor indexed="64"/>
      </patternFill>
    </fill>
    <fill>
      <patternFill patternType="solid">
        <fgColor rgb="FF276195"/>
        <bgColor indexed="64"/>
      </patternFill>
    </fill>
    <fill>
      <patternFill patternType="solid">
        <fgColor rgb="FF44546A"/>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3F3F3"/>
        <bgColor indexed="64"/>
      </patternFill>
    </fill>
    <fill>
      <patternFill patternType="solid">
        <fgColor theme="3" tint="-0.499984740745262"/>
        <bgColor indexed="64"/>
      </patternFill>
    </fill>
    <fill>
      <patternFill patternType="solid">
        <fgColor rgb="FFF7F9FB"/>
        <bgColor indexed="64"/>
      </patternFill>
    </fill>
    <fill>
      <patternFill patternType="solid">
        <fgColor theme="0" tint="-4.9989318521683403E-2"/>
        <bgColor indexed="64"/>
      </patternFill>
    </fill>
  </fills>
  <borders count="13">
    <border>
      <left/>
      <right/>
      <top/>
      <bottom/>
      <diagonal/>
    </border>
    <border>
      <left style="thin">
        <color rgb="FFFFC000"/>
      </left>
      <right style="thin">
        <color rgb="FFFFC000"/>
      </right>
      <top style="thin">
        <color rgb="FFFFC000"/>
      </top>
      <bottom style="thin">
        <color rgb="FFFFC000"/>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bottom style="thin">
        <color indexed="64"/>
      </bottom>
      <diagonal/>
    </border>
    <border>
      <left/>
      <right/>
      <top/>
      <bottom style="thin">
        <color theme="3"/>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xf numFmtId="0" fontId="3" fillId="0" borderId="0"/>
    <xf numFmtId="0" fontId="4" fillId="0" borderId="0" applyNumberFormat="0" applyFill="0" applyBorder="0" applyAlignment="0" applyProtection="0"/>
  </cellStyleXfs>
  <cellXfs count="110">
    <xf numFmtId="0" fontId="0" fillId="0" borderId="0" xfId="0"/>
    <xf numFmtId="0" fontId="2" fillId="0" borderId="1" xfId="0" quotePrefix="1" applyFont="1" applyBorder="1" applyAlignment="1">
      <alignment horizontal="left" vertical="center" wrapText="1"/>
    </xf>
    <xf numFmtId="0" fontId="2" fillId="0" borderId="0" xfId="0" applyFont="1" applyAlignment="1">
      <alignment vertical="center"/>
    </xf>
    <xf numFmtId="0" fontId="7" fillId="0" borderId="0" xfId="0" applyFont="1"/>
    <xf numFmtId="0" fontId="2" fillId="0" borderId="1" xfId="0" applyFont="1" applyBorder="1" applyAlignment="1">
      <alignment vertical="center" wrapText="1"/>
    </xf>
    <xf numFmtId="0" fontId="9" fillId="0" borderId="0" xfId="0" applyFont="1"/>
    <xf numFmtId="0" fontId="10" fillId="0" borderId="0" xfId="0" applyFont="1"/>
    <xf numFmtId="0" fontId="11" fillId="0" borderId="0" xfId="0" applyFont="1"/>
    <xf numFmtId="0" fontId="10" fillId="0" borderId="0" xfId="0" quotePrefix="1" applyFont="1" applyAlignment="1">
      <alignment horizontal="left"/>
    </xf>
    <xf numFmtId="0" fontId="1" fillId="0" borderId="0" xfId="0" quotePrefix="1" applyFont="1" applyAlignment="1">
      <alignment horizontal="left" vertical="center"/>
    </xf>
    <xf numFmtId="0" fontId="2" fillId="0" borderId="0" xfId="0" quotePrefix="1" applyFont="1" applyAlignment="1">
      <alignment horizontal="left"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4" fillId="0" borderId="0" xfId="0" applyFont="1"/>
    <xf numFmtId="0" fontId="16" fillId="0" borderId="2" xfId="0" quotePrefix="1"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2" fillId="0" borderId="2" xfId="0" quotePrefix="1" applyFont="1" applyBorder="1" applyAlignment="1">
      <alignment horizontal="left" vertical="center" wrapText="1"/>
    </xf>
    <xf numFmtId="0" fontId="8" fillId="10" borderId="3" xfId="0" quotePrefix="1" applyFont="1" applyFill="1" applyBorder="1" applyAlignment="1">
      <alignment horizontal="left" vertical="center" wrapText="1"/>
    </xf>
    <xf numFmtId="0" fontId="14" fillId="0" borderId="0" xfId="0" applyFont="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10" fillId="2" borderId="0" xfId="0" applyFont="1" applyFill="1"/>
    <xf numFmtId="0" fontId="8" fillId="9" borderId="4" xfId="0" quotePrefix="1"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8" fillId="11" borderId="2" xfId="0" quotePrefix="1" applyFont="1" applyFill="1" applyBorder="1" applyAlignment="1">
      <alignment horizontal="left" vertical="center" wrapText="1"/>
    </xf>
    <xf numFmtId="0" fontId="1" fillId="0" borderId="2" xfId="0" quotePrefix="1" applyFont="1" applyBorder="1" applyAlignment="1">
      <alignment horizontal="left" vertical="center"/>
    </xf>
    <xf numFmtId="0" fontId="13" fillId="4" borderId="2" xfId="2" applyFont="1" applyFill="1" applyBorder="1" applyAlignment="1">
      <alignment vertical="center" wrapText="1"/>
    </xf>
    <xf numFmtId="0" fontId="17" fillId="0" borderId="0" xfId="0" applyFont="1"/>
    <xf numFmtId="0" fontId="14" fillId="13" borderId="0" xfId="0" applyFont="1" applyFill="1" applyAlignment="1">
      <alignment vertical="center" wrapText="1"/>
    </xf>
    <xf numFmtId="0" fontId="2" fillId="13" borderId="0" xfId="0" applyFont="1" applyFill="1" applyAlignment="1">
      <alignment vertical="center" wrapText="1"/>
    </xf>
    <xf numFmtId="0" fontId="15" fillId="3" borderId="2" xfId="0" quotePrefix="1" applyFont="1" applyFill="1" applyBorder="1" applyAlignment="1">
      <alignment horizontal="left" vertical="center" wrapText="1"/>
    </xf>
    <xf numFmtId="0" fontId="22" fillId="0" borderId="0" xfId="0" applyFont="1" applyAlignment="1">
      <alignment vertical="center"/>
    </xf>
    <xf numFmtId="0" fontId="23" fillId="12" borderId="2" xfId="0" quotePrefix="1" applyFont="1" applyFill="1" applyBorder="1" applyAlignment="1">
      <alignment horizontal="left" vertical="center"/>
    </xf>
    <xf numFmtId="0" fontId="18" fillId="11" borderId="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xf>
    <xf numFmtId="0" fontId="2" fillId="14" borderId="2" xfId="0" quotePrefix="1" applyFont="1" applyFill="1" applyBorder="1" applyAlignment="1">
      <alignment horizontal="left" vertical="center" wrapText="1"/>
    </xf>
    <xf numFmtId="0" fontId="15" fillId="3" borderId="2" xfId="0" quotePrefix="1" applyFont="1" applyFill="1" applyBorder="1" applyAlignment="1">
      <alignment vertical="top" wrapText="1"/>
    </xf>
    <xf numFmtId="0" fontId="15" fillId="3" borderId="2" xfId="0" quotePrefix="1" applyFont="1" applyFill="1" applyBorder="1" applyAlignment="1">
      <alignment horizontal="center" vertical="top" wrapText="1"/>
    </xf>
    <xf numFmtId="0" fontId="15" fillId="3" borderId="2" xfId="0" quotePrefix="1" applyFont="1" applyFill="1" applyBorder="1" applyAlignment="1">
      <alignment horizontal="left" vertical="top" wrapText="1"/>
    </xf>
    <xf numFmtId="0" fontId="21" fillId="0" borderId="0" xfId="0" applyFont="1" applyAlignment="1">
      <alignment vertical="top"/>
    </xf>
    <xf numFmtId="0" fontId="0" fillId="0" borderId="0" xfId="0" applyAlignment="1">
      <alignment wrapText="1"/>
    </xf>
    <xf numFmtId="0" fontId="10" fillId="0" borderId="0" xfId="0" applyFont="1" applyAlignment="1">
      <alignment wrapText="1"/>
    </xf>
    <xf numFmtId="0" fontId="19" fillId="0" borderId="0" xfId="0" quotePrefix="1" applyFont="1" applyAlignment="1">
      <alignment horizontal="left" vertical="center"/>
    </xf>
    <xf numFmtId="0" fontId="10" fillId="0" borderId="0" xfId="0" applyFont="1" applyAlignment="1">
      <alignment horizontal="center"/>
    </xf>
    <xf numFmtId="0" fontId="8" fillId="11" borderId="4" xfId="0" quotePrefix="1" applyFont="1" applyFill="1" applyBorder="1" applyAlignment="1">
      <alignment horizontal="left" vertical="center" wrapText="1"/>
    </xf>
    <xf numFmtId="0" fontId="23" fillId="12" borderId="4" xfId="0" quotePrefix="1" applyFont="1" applyFill="1" applyBorder="1" applyAlignment="1">
      <alignment horizontal="left" vertical="center"/>
    </xf>
    <xf numFmtId="0" fontId="8" fillId="11" borderId="10" xfId="0" quotePrefix="1" applyFont="1" applyFill="1" applyBorder="1" applyAlignment="1">
      <alignment horizontal="left" vertical="center" wrapText="1"/>
    </xf>
    <xf numFmtId="0" fontId="25" fillId="0" borderId="10" xfId="0" quotePrefix="1" applyFont="1" applyBorder="1" applyAlignment="1">
      <alignment horizontal="left" vertical="center" wrapText="1"/>
    </xf>
    <xf numFmtId="0" fontId="26" fillId="0" borderId="2" xfId="0" quotePrefix="1" applyFont="1" applyBorder="1" applyAlignment="1">
      <alignment horizontal="left" vertical="center" wrapText="1"/>
    </xf>
    <xf numFmtId="0" fontId="26" fillId="0" borderId="10" xfId="0" quotePrefix="1" applyFont="1" applyBorder="1" applyAlignment="1">
      <alignment horizontal="left" vertical="center" wrapText="1"/>
    </xf>
    <xf numFmtId="0" fontId="8" fillId="11" borderId="2" xfId="0" quotePrefix="1" applyFont="1" applyFill="1" applyBorder="1" applyAlignment="1">
      <alignment horizontal="left" vertical="top" wrapText="1"/>
    </xf>
    <xf numFmtId="0" fontId="8" fillId="5" borderId="12" xfId="0" quotePrefix="1" applyFont="1" applyFill="1" applyBorder="1" applyAlignment="1">
      <alignment horizontal="left" vertical="center" wrapText="1"/>
    </xf>
    <xf numFmtId="0" fontId="8" fillId="6" borderId="12" xfId="0" quotePrefix="1" applyFont="1" applyFill="1" applyBorder="1" applyAlignment="1">
      <alignment horizontal="left" vertical="center" wrapText="1"/>
    </xf>
    <xf numFmtId="0" fontId="8" fillId="7" borderId="12" xfId="0" quotePrefix="1" applyFont="1" applyFill="1" applyBorder="1" applyAlignment="1">
      <alignment horizontal="left" vertical="center" wrapText="1"/>
    </xf>
    <xf numFmtId="0" fontId="8" fillId="8" borderId="12" xfId="0" quotePrefix="1" applyFont="1" applyFill="1" applyBorder="1" applyAlignment="1">
      <alignment horizontal="left" vertical="center" wrapText="1"/>
    </xf>
    <xf numFmtId="0" fontId="27" fillId="0" borderId="0" xfId="0" applyFont="1"/>
    <xf numFmtId="0" fontId="28" fillId="0" borderId="0" xfId="0" quotePrefix="1" applyFont="1" applyAlignment="1">
      <alignment horizontal="left" vertical="center"/>
    </xf>
    <xf numFmtId="0" fontId="29" fillId="0" borderId="0" xfId="0" applyFont="1" applyAlignment="1">
      <alignment vertical="center"/>
    </xf>
    <xf numFmtId="0" fontId="27" fillId="15" borderId="0" xfId="0" quotePrefix="1" applyFont="1" applyFill="1" applyAlignment="1">
      <alignment horizontal="left" vertical="center" wrapText="1"/>
    </xf>
    <xf numFmtId="0" fontId="27" fillId="15" borderId="0" xfId="0" applyFont="1" applyFill="1" applyAlignment="1">
      <alignment vertical="center" wrapText="1"/>
    </xf>
    <xf numFmtId="0" fontId="27" fillId="0" borderId="0" xfId="0" applyFont="1" applyAlignment="1">
      <alignment wrapText="1"/>
    </xf>
    <xf numFmtId="0" fontId="27" fillId="15" borderId="0" xfId="0" quotePrefix="1" applyFont="1" applyFill="1" applyAlignment="1">
      <alignment horizontal="left" vertical="center"/>
    </xf>
    <xf numFmtId="0" fontId="27" fillId="15" borderId="0" xfId="0" quotePrefix="1" applyFont="1" applyFill="1" applyAlignment="1">
      <alignment horizontal="left" wrapText="1"/>
    </xf>
    <xf numFmtId="0" fontId="27" fillId="15" borderId="0" xfId="0" applyFont="1" applyFill="1" applyAlignment="1">
      <alignment wrapText="1"/>
    </xf>
    <xf numFmtId="0" fontId="27" fillId="0" borderId="0" xfId="0" applyFont="1" applyAlignment="1">
      <alignment vertical="center" wrapText="1"/>
    </xf>
    <xf numFmtId="0" fontId="28" fillId="0" borderId="0" xfId="0" quotePrefix="1" applyFont="1" applyAlignment="1">
      <alignment horizontal="left" vertical="center" wrapText="1"/>
    </xf>
    <xf numFmtId="0" fontId="21" fillId="15" borderId="0" xfId="0" quotePrefix="1" applyFont="1" applyFill="1" applyAlignment="1">
      <alignment horizontal="left" vertical="center" wrapText="1"/>
    </xf>
    <xf numFmtId="0" fontId="31" fillId="15" borderId="0" xfId="0" quotePrefix="1" applyFont="1" applyFill="1" applyAlignment="1">
      <alignment horizontal="left" wrapText="1"/>
    </xf>
    <xf numFmtId="0" fontId="27" fillId="15" borderId="0" xfId="0" quotePrefix="1" applyFont="1" applyFill="1" applyAlignment="1">
      <alignment horizontal="left" vertical="center" wrapText="1" indent="1"/>
    </xf>
    <xf numFmtId="0" fontId="33" fillId="0" borderId="0" xfId="0" applyFont="1"/>
    <xf numFmtId="0" fontId="2" fillId="15" borderId="0" xfId="0" quotePrefix="1" applyFont="1" applyFill="1" applyAlignment="1" applyProtection="1">
      <alignment horizontal="left" vertical="center" wrapText="1"/>
      <protection locked="0"/>
    </xf>
    <xf numFmtId="0" fontId="1" fillId="15" borderId="0" xfId="0" quotePrefix="1" applyFont="1" applyFill="1" applyAlignment="1" applyProtection="1">
      <alignment horizontal="left" wrapText="1"/>
      <protection locked="0"/>
    </xf>
    <xf numFmtId="0" fontId="2" fillId="15" borderId="0" xfId="0" quotePrefix="1" applyFont="1" applyFill="1" applyAlignment="1" applyProtection="1">
      <alignment horizontal="left" wrapText="1"/>
      <protection locked="0"/>
    </xf>
    <xf numFmtId="0" fontId="4" fillId="15" borderId="0" xfId="2" quotePrefix="1" applyFill="1" applyAlignment="1" applyProtection="1">
      <alignment horizontal="left" vertical="center" wrapText="1"/>
      <protection locked="0"/>
    </xf>
    <xf numFmtId="0" fontId="4" fillId="15" borderId="0" xfId="2" applyFill="1" applyAlignment="1" applyProtection="1">
      <alignment vertical="center" wrapText="1"/>
      <protection locked="0"/>
    </xf>
    <xf numFmtId="0" fontId="27" fillId="15" borderId="0" xfId="0" applyFont="1" applyFill="1" applyAlignment="1" applyProtection="1">
      <alignment vertical="center" wrapText="1"/>
      <protection locked="0"/>
    </xf>
    <xf numFmtId="0" fontId="22" fillId="0" borderId="0" xfId="0" quotePrefix="1" applyFont="1" applyAlignment="1">
      <alignment horizontal="left" vertical="center"/>
    </xf>
    <xf numFmtId="0" fontId="27" fillId="15" borderId="0" xfId="0" quotePrefix="1" applyFont="1" applyFill="1" applyAlignment="1">
      <alignment horizontal="left" vertical="top" wrapText="1" indent="1"/>
    </xf>
    <xf numFmtId="0" fontId="15" fillId="3" borderId="0" xfId="2" quotePrefix="1" applyFont="1" applyFill="1" applyBorder="1" applyAlignment="1">
      <alignment horizontal="center" vertical="center"/>
    </xf>
    <xf numFmtId="0" fontId="15" fillId="3" borderId="9" xfId="2" quotePrefix="1" applyFont="1" applyFill="1" applyBorder="1" applyAlignment="1">
      <alignment horizontal="center" vertical="center" wrapText="1"/>
    </xf>
    <xf numFmtId="0" fontId="15" fillId="3" borderId="0" xfId="2" quotePrefix="1" applyFont="1" applyFill="1" applyBorder="1" applyAlignment="1">
      <alignment horizontal="center" vertical="center" wrapText="1"/>
    </xf>
    <xf numFmtId="0" fontId="2" fillId="14" borderId="2" xfId="0" quotePrefix="1" applyFont="1" applyFill="1" applyBorder="1" applyAlignment="1">
      <alignment horizontal="left" vertical="center" wrapText="1"/>
    </xf>
    <xf numFmtId="0" fontId="2" fillId="14" borderId="5" xfId="0" quotePrefix="1" applyFont="1" applyFill="1" applyBorder="1" applyAlignment="1">
      <alignment horizontal="left" vertical="center" wrapText="1"/>
    </xf>
    <xf numFmtId="0" fontId="2" fillId="14" borderId="6" xfId="0" quotePrefix="1" applyFont="1" applyFill="1" applyBorder="1" applyAlignment="1">
      <alignment horizontal="left" vertical="center" wrapText="1"/>
    </xf>
    <xf numFmtId="0" fontId="2" fillId="14" borderId="7" xfId="0" quotePrefix="1"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2" xfId="0" applyFont="1" applyFill="1" applyBorder="1" applyAlignment="1">
      <alignment horizontal="left" vertical="center"/>
    </xf>
    <xf numFmtId="0" fontId="8" fillId="9" borderId="5" xfId="0" quotePrefix="1" applyFont="1" applyFill="1" applyBorder="1" applyAlignment="1">
      <alignment horizontal="center" vertical="center" wrapText="1"/>
    </xf>
    <xf numFmtId="0" fontId="8" fillId="9" borderId="6" xfId="0" quotePrefix="1" applyFont="1" applyFill="1" applyBorder="1" applyAlignment="1">
      <alignment horizontal="center" vertical="center" wrapText="1"/>
    </xf>
    <xf numFmtId="0" fontId="8" fillId="9" borderId="7" xfId="0" quotePrefix="1" applyFont="1" applyFill="1" applyBorder="1" applyAlignment="1">
      <alignment horizontal="center" vertical="center" wrapText="1"/>
    </xf>
    <xf numFmtId="0" fontId="20" fillId="0" borderId="8" xfId="0" applyFont="1" applyBorder="1" applyAlignment="1">
      <alignment horizontal="center" vertical="center" wrapText="1"/>
    </xf>
    <xf numFmtId="0" fontId="8" fillId="6" borderId="11" xfId="0" applyFont="1" applyFill="1" applyBorder="1" applyAlignment="1">
      <alignment horizontal="center" vertical="center"/>
    </xf>
    <xf numFmtId="0" fontId="8" fillId="5" borderId="11"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0" fillId="0" borderId="0" xfId="0" applyFill="1"/>
    <xf numFmtId="0" fontId="0" fillId="0" borderId="0" xfId="0" applyFill="1" applyAlignment="1">
      <alignment horizontal="center" vertical="top"/>
    </xf>
    <xf numFmtId="0" fontId="35" fillId="0" borderId="0" xfId="0" applyFont="1" applyFill="1" applyAlignment="1">
      <alignment horizontal="center" vertical="center"/>
    </xf>
    <xf numFmtId="0" fontId="35" fillId="0" borderId="0" xfId="0" applyFont="1" applyFill="1" applyAlignment="1">
      <alignment vertical="center"/>
    </xf>
    <xf numFmtId="0" fontId="9" fillId="0" borderId="0" xfId="0" applyFont="1" applyFill="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F7F9FB"/>
      <color rgb="FFF5F7F9"/>
      <color rgb="FFF2F8FC"/>
      <color rgb="FFF3F3F3"/>
      <color rgb="FFF0F0F4"/>
      <color rgb="FFEDF0F3"/>
      <color rgb="FFEFF6FB"/>
      <color rgb="FFF2F2F2"/>
      <color rgb="FFF7F7F7"/>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24</xdr:row>
      <xdr:rowOff>30480</xdr:rowOff>
    </xdr:from>
    <xdr:to>
      <xdr:col>2</xdr:col>
      <xdr:colOff>8204</xdr:colOff>
      <xdr:row>25</xdr:row>
      <xdr:rowOff>1600200</xdr:rowOff>
    </xdr:to>
    <xdr:pic>
      <xdr:nvPicPr>
        <xdr:cNvPr id="16" name="Picture 15">
          <a:extLst>
            <a:ext uri="{FF2B5EF4-FFF2-40B4-BE49-F238E27FC236}">
              <a16:creationId xmlns:a16="http://schemas.microsoft.com/office/drawing/2014/main" id="{48C2A18E-377A-599E-172D-B8AB90DDC6CF}"/>
            </a:ext>
          </a:extLst>
        </xdr:cNvPr>
        <xdr:cNvPicPr>
          <a:picLocks noChangeAspect="1"/>
        </xdr:cNvPicPr>
      </xdr:nvPicPr>
      <xdr:blipFill>
        <a:blip xmlns:r="http://schemas.openxmlformats.org/officeDocument/2006/relationships" r:embed="rId1"/>
        <a:stretch>
          <a:fillRect/>
        </a:stretch>
      </xdr:blipFill>
      <xdr:spPr>
        <a:xfrm>
          <a:off x="640080" y="8511540"/>
          <a:ext cx="6096584" cy="1699260"/>
        </a:xfrm>
        <a:prstGeom prst="rect">
          <a:avLst/>
        </a:prstGeom>
      </xdr:spPr>
    </xdr:pic>
    <xdr:clientData/>
  </xdr:twoCellAnchor>
  <xdr:twoCellAnchor editAs="oneCell">
    <xdr:from>
      <xdr:col>1</xdr:col>
      <xdr:colOff>0</xdr:colOff>
      <xdr:row>27</xdr:row>
      <xdr:rowOff>30480</xdr:rowOff>
    </xdr:from>
    <xdr:to>
      <xdr:col>1</xdr:col>
      <xdr:colOff>2865368</xdr:colOff>
      <xdr:row>28</xdr:row>
      <xdr:rowOff>2956829</xdr:rowOff>
    </xdr:to>
    <xdr:pic>
      <xdr:nvPicPr>
        <xdr:cNvPr id="17" name="Picture 16">
          <a:extLst>
            <a:ext uri="{FF2B5EF4-FFF2-40B4-BE49-F238E27FC236}">
              <a16:creationId xmlns:a16="http://schemas.microsoft.com/office/drawing/2014/main" id="{06A5ADB1-0AB9-EE99-458F-F6A9BBCD704B}"/>
            </a:ext>
          </a:extLst>
        </xdr:cNvPr>
        <xdr:cNvPicPr>
          <a:picLocks noChangeAspect="1"/>
        </xdr:cNvPicPr>
      </xdr:nvPicPr>
      <xdr:blipFill>
        <a:blip xmlns:r="http://schemas.openxmlformats.org/officeDocument/2006/relationships" r:embed="rId2"/>
        <a:stretch>
          <a:fillRect/>
        </a:stretch>
      </xdr:blipFill>
      <xdr:spPr>
        <a:xfrm>
          <a:off x="609600" y="9814560"/>
          <a:ext cx="2865368" cy="3109229"/>
        </a:xfrm>
        <a:prstGeom prst="rect">
          <a:avLst/>
        </a:prstGeom>
      </xdr:spPr>
    </xdr:pic>
    <xdr:clientData/>
  </xdr:twoCellAnchor>
  <xdr:twoCellAnchor editAs="oneCell">
    <xdr:from>
      <xdr:col>3</xdr:col>
      <xdr:colOff>769620</xdr:colOff>
      <xdr:row>0</xdr:row>
      <xdr:rowOff>60960</xdr:rowOff>
    </xdr:from>
    <xdr:to>
      <xdr:col>5</xdr:col>
      <xdr:colOff>545707</xdr:colOff>
      <xdr:row>2</xdr:row>
      <xdr:rowOff>152440</xdr:rowOff>
    </xdr:to>
    <xdr:pic>
      <xdr:nvPicPr>
        <xdr:cNvPr id="18" name="Picture 17">
          <a:extLst>
            <a:ext uri="{FF2B5EF4-FFF2-40B4-BE49-F238E27FC236}">
              <a16:creationId xmlns:a16="http://schemas.microsoft.com/office/drawing/2014/main" id="{6AC97366-EF8C-44A8-9964-4D51EB3EB768}"/>
            </a:ext>
          </a:extLst>
        </xdr:cNvPr>
        <xdr:cNvPicPr>
          <a:picLocks noChangeAspect="1"/>
        </xdr:cNvPicPr>
      </xdr:nvPicPr>
      <xdr:blipFill>
        <a:blip xmlns:r="http://schemas.openxmlformats.org/officeDocument/2006/relationships" r:embed="rId3"/>
        <a:stretch>
          <a:fillRect/>
        </a:stretch>
      </xdr:blipFill>
      <xdr:spPr>
        <a:xfrm>
          <a:off x="8107680" y="60960"/>
          <a:ext cx="1322947" cy="457240"/>
        </a:xfrm>
        <a:prstGeom prst="rect">
          <a:avLst/>
        </a:prstGeom>
      </xdr:spPr>
    </xdr:pic>
    <xdr:clientData/>
  </xdr:twoCellAnchor>
  <xdr:twoCellAnchor editAs="oneCell">
    <xdr:from>
      <xdr:col>0</xdr:col>
      <xdr:colOff>541020</xdr:colOff>
      <xdr:row>11</xdr:row>
      <xdr:rowOff>10160</xdr:rowOff>
    </xdr:from>
    <xdr:to>
      <xdr:col>2</xdr:col>
      <xdr:colOff>0</xdr:colOff>
      <xdr:row>12</xdr:row>
      <xdr:rowOff>1092200</xdr:rowOff>
    </xdr:to>
    <xdr:pic>
      <xdr:nvPicPr>
        <xdr:cNvPr id="3" name="Picture 2">
          <a:extLst>
            <a:ext uri="{FF2B5EF4-FFF2-40B4-BE49-F238E27FC236}">
              <a16:creationId xmlns:a16="http://schemas.microsoft.com/office/drawing/2014/main" id="{0B48091B-F032-9414-FFD3-5EFF1D4901A1}"/>
            </a:ext>
          </a:extLst>
        </xdr:cNvPr>
        <xdr:cNvPicPr>
          <a:picLocks noChangeAspect="1"/>
        </xdr:cNvPicPr>
      </xdr:nvPicPr>
      <xdr:blipFill>
        <a:blip xmlns:r="http://schemas.openxmlformats.org/officeDocument/2006/relationships" r:embed="rId4"/>
        <a:stretch>
          <a:fillRect/>
        </a:stretch>
      </xdr:blipFill>
      <xdr:spPr>
        <a:xfrm>
          <a:off x="541020" y="2651760"/>
          <a:ext cx="6189980" cy="1189990"/>
        </a:xfrm>
        <a:prstGeom prst="rect">
          <a:avLst/>
        </a:prstGeom>
      </xdr:spPr>
    </xdr:pic>
    <xdr:clientData/>
  </xdr:twoCellAnchor>
  <xdr:twoCellAnchor editAs="oneCell">
    <xdr:from>
      <xdr:col>1</xdr:col>
      <xdr:colOff>6350</xdr:colOff>
      <xdr:row>20</xdr:row>
      <xdr:rowOff>24935</xdr:rowOff>
    </xdr:from>
    <xdr:to>
      <xdr:col>2</xdr:col>
      <xdr:colOff>44450</xdr:colOff>
      <xdr:row>21</xdr:row>
      <xdr:rowOff>1371600</xdr:rowOff>
    </xdr:to>
    <xdr:pic>
      <xdr:nvPicPr>
        <xdr:cNvPr id="5" name="Picture 4">
          <a:extLst>
            <a:ext uri="{FF2B5EF4-FFF2-40B4-BE49-F238E27FC236}">
              <a16:creationId xmlns:a16="http://schemas.microsoft.com/office/drawing/2014/main" id="{EA65CEB0-324C-D025-6261-974C2C345B4A}"/>
            </a:ext>
          </a:extLst>
        </xdr:cNvPr>
        <xdr:cNvPicPr>
          <a:picLocks noChangeAspect="1"/>
        </xdr:cNvPicPr>
      </xdr:nvPicPr>
      <xdr:blipFill>
        <a:blip xmlns:r="http://schemas.openxmlformats.org/officeDocument/2006/relationships" r:embed="rId5"/>
        <a:stretch>
          <a:fillRect/>
        </a:stretch>
      </xdr:blipFill>
      <xdr:spPr>
        <a:xfrm>
          <a:off x="615950" y="6127285"/>
          <a:ext cx="6159500" cy="1530815"/>
        </a:xfrm>
        <a:prstGeom prst="rect">
          <a:avLst/>
        </a:prstGeom>
      </xdr:spPr>
    </xdr:pic>
    <xdr:clientData/>
  </xdr:twoCellAnchor>
  <xdr:twoCellAnchor editAs="oneCell">
    <xdr:from>
      <xdr:col>1</xdr:col>
      <xdr:colOff>0</xdr:colOff>
      <xdr:row>16</xdr:row>
      <xdr:rowOff>45720</xdr:rowOff>
    </xdr:from>
    <xdr:to>
      <xdr:col>2</xdr:col>
      <xdr:colOff>30480</xdr:colOff>
      <xdr:row>17</xdr:row>
      <xdr:rowOff>762732</xdr:rowOff>
    </xdr:to>
    <xdr:pic>
      <xdr:nvPicPr>
        <xdr:cNvPr id="6" name="Picture 5">
          <a:extLst>
            <a:ext uri="{FF2B5EF4-FFF2-40B4-BE49-F238E27FC236}">
              <a16:creationId xmlns:a16="http://schemas.microsoft.com/office/drawing/2014/main" id="{51BC342C-8E2C-0AE7-307B-4079CA11895A}"/>
            </a:ext>
          </a:extLst>
        </xdr:cNvPr>
        <xdr:cNvPicPr>
          <a:picLocks noChangeAspect="1"/>
        </xdr:cNvPicPr>
      </xdr:nvPicPr>
      <xdr:blipFill>
        <a:blip xmlns:r="http://schemas.openxmlformats.org/officeDocument/2006/relationships" r:embed="rId6"/>
        <a:stretch>
          <a:fillRect/>
        </a:stretch>
      </xdr:blipFill>
      <xdr:spPr>
        <a:xfrm>
          <a:off x="609600" y="4953000"/>
          <a:ext cx="6149340" cy="823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403860</xdr:colOff>
      <xdr:row>0</xdr:row>
      <xdr:rowOff>0</xdr:rowOff>
    </xdr:from>
    <xdr:to>
      <xdr:col>5</xdr:col>
      <xdr:colOff>507607</xdr:colOff>
      <xdr:row>2</xdr:row>
      <xdr:rowOff>91480</xdr:rowOff>
    </xdr:to>
    <xdr:pic>
      <xdr:nvPicPr>
        <xdr:cNvPr id="3" name="Picture 2">
          <a:extLst>
            <a:ext uri="{FF2B5EF4-FFF2-40B4-BE49-F238E27FC236}">
              <a16:creationId xmlns:a16="http://schemas.microsoft.com/office/drawing/2014/main" id="{BD81451A-79F3-47F9-A3C9-CBB8FE30F947}"/>
            </a:ext>
          </a:extLst>
        </xdr:cNvPr>
        <xdr:cNvPicPr>
          <a:picLocks noChangeAspect="1"/>
        </xdr:cNvPicPr>
      </xdr:nvPicPr>
      <xdr:blipFill>
        <a:blip xmlns:r="http://schemas.openxmlformats.org/officeDocument/2006/relationships" r:embed="rId1"/>
        <a:stretch>
          <a:fillRect/>
        </a:stretch>
      </xdr:blipFill>
      <xdr:spPr>
        <a:xfrm>
          <a:off x="7780020" y="0"/>
          <a:ext cx="1322947"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5311140</xdr:colOff>
      <xdr:row>0</xdr:row>
      <xdr:rowOff>30480</xdr:rowOff>
    </xdr:from>
    <xdr:to>
      <xdr:col>2</xdr:col>
      <xdr:colOff>6560928</xdr:colOff>
      <xdr:row>2</xdr:row>
      <xdr:rowOff>121960</xdr:rowOff>
    </xdr:to>
    <xdr:pic>
      <xdr:nvPicPr>
        <xdr:cNvPr id="4" name="Picture 3">
          <a:extLst>
            <a:ext uri="{FF2B5EF4-FFF2-40B4-BE49-F238E27FC236}">
              <a16:creationId xmlns:a16="http://schemas.microsoft.com/office/drawing/2014/main" id="{81D68157-8D9E-F0B7-5252-36181E5917DB}"/>
            </a:ext>
          </a:extLst>
        </xdr:cNvPr>
        <xdr:cNvPicPr>
          <a:picLocks noChangeAspect="1"/>
        </xdr:cNvPicPr>
      </xdr:nvPicPr>
      <xdr:blipFill>
        <a:blip xmlns:r="http://schemas.openxmlformats.org/officeDocument/2006/relationships" r:embed="rId1"/>
        <a:stretch>
          <a:fillRect/>
        </a:stretch>
      </xdr:blipFill>
      <xdr:spPr>
        <a:xfrm>
          <a:off x="8488680" y="30480"/>
          <a:ext cx="1249788" cy="45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3726180</xdr:colOff>
      <xdr:row>0</xdr:row>
      <xdr:rowOff>45720</xdr:rowOff>
    </xdr:from>
    <xdr:to>
      <xdr:col>6</xdr:col>
      <xdr:colOff>30588</xdr:colOff>
      <xdr:row>1</xdr:row>
      <xdr:rowOff>396280</xdr:rowOff>
    </xdr:to>
    <xdr:pic>
      <xdr:nvPicPr>
        <xdr:cNvPr id="4" name="Picture 3">
          <a:extLst>
            <a:ext uri="{FF2B5EF4-FFF2-40B4-BE49-F238E27FC236}">
              <a16:creationId xmlns:a16="http://schemas.microsoft.com/office/drawing/2014/main" id="{54C2729D-350A-47DD-8BEF-1FE10BD545E2}"/>
            </a:ext>
          </a:extLst>
        </xdr:cNvPr>
        <xdr:cNvPicPr>
          <a:picLocks noChangeAspect="1"/>
        </xdr:cNvPicPr>
      </xdr:nvPicPr>
      <xdr:blipFill>
        <a:blip xmlns:r="http://schemas.openxmlformats.org/officeDocument/2006/relationships" r:embed="rId1"/>
        <a:stretch>
          <a:fillRect/>
        </a:stretch>
      </xdr:blipFill>
      <xdr:spPr>
        <a:xfrm>
          <a:off x="6751320" y="45720"/>
          <a:ext cx="1249788" cy="45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5003801</xdr:colOff>
      <xdr:row>0</xdr:row>
      <xdr:rowOff>42333</xdr:rowOff>
    </xdr:from>
    <xdr:to>
      <xdr:col>4</xdr:col>
      <xdr:colOff>6253589</xdr:colOff>
      <xdr:row>1</xdr:row>
      <xdr:rowOff>169373</xdr:rowOff>
    </xdr:to>
    <xdr:pic>
      <xdr:nvPicPr>
        <xdr:cNvPr id="2" name="Picture 1">
          <a:extLst>
            <a:ext uri="{FF2B5EF4-FFF2-40B4-BE49-F238E27FC236}">
              <a16:creationId xmlns:a16="http://schemas.microsoft.com/office/drawing/2014/main" id="{D0300BCE-721B-4D5C-BF52-036C0535B69D}"/>
            </a:ext>
          </a:extLst>
        </xdr:cNvPr>
        <xdr:cNvPicPr>
          <a:picLocks noChangeAspect="1"/>
        </xdr:cNvPicPr>
      </xdr:nvPicPr>
      <xdr:blipFill>
        <a:blip xmlns:r="http://schemas.openxmlformats.org/officeDocument/2006/relationships" r:embed="rId1"/>
        <a:stretch>
          <a:fillRect/>
        </a:stretch>
      </xdr:blipFill>
      <xdr:spPr>
        <a:xfrm>
          <a:off x="11607801" y="42333"/>
          <a:ext cx="1249788" cy="45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1474047</xdr:colOff>
      <xdr:row>0</xdr:row>
      <xdr:rowOff>55034</xdr:rowOff>
    </xdr:from>
    <xdr:to>
      <xdr:col>6</xdr:col>
      <xdr:colOff>2723835</xdr:colOff>
      <xdr:row>1</xdr:row>
      <xdr:rowOff>337014</xdr:rowOff>
    </xdr:to>
    <xdr:pic>
      <xdr:nvPicPr>
        <xdr:cNvPr id="2" name="Picture 1">
          <a:extLst>
            <a:ext uri="{FF2B5EF4-FFF2-40B4-BE49-F238E27FC236}">
              <a16:creationId xmlns:a16="http://schemas.microsoft.com/office/drawing/2014/main" id="{405FC921-09AC-7B67-1406-0C8C387C055E}"/>
            </a:ext>
          </a:extLst>
        </xdr:cNvPr>
        <xdr:cNvPicPr>
          <a:picLocks noChangeAspect="1"/>
        </xdr:cNvPicPr>
      </xdr:nvPicPr>
      <xdr:blipFill>
        <a:blip xmlns:r="http://schemas.openxmlformats.org/officeDocument/2006/relationships" r:embed="rId1"/>
        <a:stretch>
          <a:fillRect/>
        </a:stretch>
      </xdr:blipFill>
      <xdr:spPr>
        <a:xfrm>
          <a:off x="11168380" y="55034"/>
          <a:ext cx="1249788" cy="4597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B8BE-787D-4765-80DD-726A171FC5F6}">
  <dimension ref="A1:F136"/>
  <sheetViews>
    <sheetView showGridLines="0" showRowColHeaders="0" zoomScaleNormal="100" workbookViewId="0">
      <selection activeCell="B10" sqref="B10"/>
    </sheetView>
  </sheetViews>
  <sheetFormatPr defaultColWidth="0" defaultRowHeight="14.4" zeroHeight="1" x14ac:dyDescent="0.3"/>
  <cols>
    <col min="1" max="1" width="8.88671875" customWidth="1"/>
    <col min="2" max="2" width="89.21875" style="65" customWidth="1"/>
    <col min="3" max="3" width="8.88671875" customWidth="1"/>
    <col min="4" max="4" width="13.6640625" customWidth="1"/>
    <col min="5" max="6" width="8.88671875" customWidth="1"/>
    <col min="7" max="16384" width="8.88671875" hidden="1"/>
  </cols>
  <sheetData>
    <row r="1" spans="2:2" x14ac:dyDescent="0.3"/>
    <row r="2" spans="2:2" x14ac:dyDescent="0.3"/>
    <row r="3" spans="2:2" ht="21" x14ac:dyDescent="0.3">
      <c r="B3" s="66" t="s">
        <v>1815</v>
      </c>
    </row>
    <row r="4" spans="2:2" x14ac:dyDescent="0.3"/>
    <row r="5" spans="2:2" x14ac:dyDescent="0.3">
      <c r="B5" s="67" t="s">
        <v>1777</v>
      </c>
    </row>
    <row r="6" spans="2:2" ht="5.4" customHeight="1" x14ac:dyDescent="0.3">
      <c r="B6" s="67"/>
    </row>
    <row r="7" spans="2:2" x14ac:dyDescent="0.3">
      <c r="B7" s="67"/>
    </row>
    <row r="8" spans="2:2" ht="30" x14ac:dyDescent="0.3">
      <c r="B8" s="68" t="s">
        <v>1781</v>
      </c>
    </row>
    <row r="9" spans="2:2" x14ac:dyDescent="0.3">
      <c r="B9" s="67"/>
    </row>
    <row r="10" spans="2:2" s="50" customFormat="1" ht="35.4" customHeight="1" x14ac:dyDescent="0.3">
      <c r="B10" s="68" t="s">
        <v>1806</v>
      </c>
    </row>
    <row r="11" spans="2:2" s="50" customFormat="1" ht="28.8" customHeight="1" x14ac:dyDescent="0.3">
      <c r="B11" s="68" t="s">
        <v>1807</v>
      </c>
    </row>
    <row r="12" spans="2:2" ht="8.4" customHeight="1" x14ac:dyDescent="0.3">
      <c r="B12"/>
    </row>
    <row r="13" spans="2:2" ht="91.2" customHeight="1" x14ac:dyDescent="0.3"/>
    <row r="14" spans="2:2" ht="10.8" customHeight="1" x14ac:dyDescent="0.3">
      <c r="B14"/>
    </row>
    <row r="15" spans="2:2" ht="37.200000000000003" customHeight="1" x14ac:dyDescent="0.3">
      <c r="B15" s="68" t="s">
        <v>1804</v>
      </c>
    </row>
    <row r="16" spans="2:2" ht="34.200000000000003" customHeight="1" x14ac:dyDescent="0.3">
      <c r="B16" s="69" t="s">
        <v>1779</v>
      </c>
    </row>
    <row r="17" spans="2:2" ht="8.4" customHeight="1" x14ac:dyDescent="0.3">
      <c r="B17"/>
    </row>
    <row r="18" spans="2:2" ht="61.2" customHeight="1" x14ac:dyDescent="0.3"/>
    <row r="19" spans="2:2" s="50" customFormat="1" x14ac:dyDescent="0.3">
      <c r="B19" s="70"/>
    </row>
    <row r="20" spans="2:2" s="50" customFormat="1" ht="15.6" x14ac:dyDescent="0.3">
      <c r="B20" s="71" t="s">
        <v>1780</v>
      </c>
    </row>
    <row r="21" spans="2:2" s="50" customFormat="1" x14ac:dyDescent="0.3">
      <c r="B21" s="70"/>
    </row>
    <row r="22" spans="2:2" s="50" customFormat="1" ht="110.4" customHeight="1" x14ac:dyDescent="0.3">
      <c r="B22" s="70"/>
    </row>
    <row r="23" spans="2:2" s="50" customFormat="1" ht="15.6" customHeight="1" x14ac:dyDescent="0.3">
      <c r="B23" s="70"/>
    </row>
    <row r="24" spans="2:2" s="50" customFormat="1" ht="50.4" customHeight="1" x14ac:dyDescent="0.3">
      <c r="B24" s="72" t="s">
        <v>1782</v>
      </c>
    </row>
    <row r="25" spans="2:2" s="50" customFormat="1" ht="10.199999999999999" customHeight="1" x14ac:dyDescent="0.3">
      <c r="B25" s="70"/>
    </row>
    <row r="26" spans="2:2" s="50" customFormat="1" ht="138.6" customHeight="1" x14ac:dyDescent="0.3">
      <c r="B26" s="70"/>
    </row>
    <row r="27" spans="2:2" s="50" customFormat="1" ht="28.8" x14ac:dyDescent="0.3">
      <c r="B27" s="73" t="s">
        <v>1778</v>
      </c>
    </row>
    <row r="28" spans="2:2" s="50" customFormat="1" x14ac:dyDescent="0.3">
      <c r="B28" s="70"/>
    </row>
    <row r="29" spans="2:2" s="50" customFormat="1" ht="262.8" customHeight="1" x14ac:dyDescent="0.3">
      <c r="B29" s="70"/>
    </row>
    <row r="30" spans="2:2" s="50" customFormat="1" ht="15.6" customHeight="1" x14ac:dyDescent="0.3">
      <c r="B30" s="70"/>
    </row>
    <row r="31" spans="2:2" s="50" customFormat="1" ht="15.6" customHeight="1" x14ac:dyDescent="0.3">
      <c r="B31" s="70"/>
    </row>
    <row r="32" spans="2:2" s="50" customFormat="1" hidden="1" x14ac:dyDescent="0.3">
      <c r="B32" s="70"/>
    </row>
    <row r="33" spans="2:2" s="50" customFormat="1" hidden="1" x14ac:dyDescent="0.3">
      <c r="B33" s="70"/>
    </row>
    <row r="34" spans="2:2" s="50" customFormat="1" hidden="1" x14ac:dyDescent="0.3">
      <c r="B34" s="70"/>
    </row>
    <row r="35" spans="2:2" s="50" customFormat="1" hidden="1" x14ac:dyDescent="0.3">
      <c r="B35" s="70"/>
    </row>
    <row r="36" spans="2:2" s="50" customFormat="1" hidden="1" x14ac:dyDescent="0.3">
      <c r="B36" s="70"/>
    </row>
    <row r="37" spans="2:2" s="50" customFormat="1" hidden="1" x14ac:dyDescent="0.3">
      <c r="B37" s="70"/>
    </row>
    <row r="38" spans="2:2" s="50" customFormat="1" hidden="1" x14ac:dyDescent="0.3">
      <c r="B38" s="70"/>
    </row>
    <row r="39" spans="2:2" s="50" customFormat="1" hidden="1" x14ac:dyDescent="0.3">
      <c r="B39" s="70"/>
    </row>
    <row r="40" spans="2:2" s="50" customFormat="1" hidden="1" x14ac:dyDescent="0.3">
      <c r="B40" s="70"/>
    </row>
    <row r="41" spans="2:2" s="50" customFormat="1" hidden="1" x14ac:dyDescent="0.3">
      <c r="B41" s="70"/>
    </row>
    <row r="42" spans="2:2" s="50" customFormat="1" hidden="1" x14ac:dyDescent="0.3">
      <c r="B42" s="70"/>
    </row>
    <row r="43" spans="2:2" s="50" customFormat="1" hidden="1" x14ac:dyDescent="0.3">
      <c r="B43" s="70"/>
    </row>
    <row r="44" spans="2:2" s="50" customFormat="1" hidden="1" x14ac:dyDescent="0.3">
      <c r="B44" s="70"/>
    </row>
    <row r="45" spans="2:2" s="50" customFormat="1" hidden="1" x14ac:dyDescent="0.3">
      <c r="B45" s="70"/>
    </row>
    <row r="46" spans="2:2" s="50" customFormat="1" hidden="1" x14ac:dyDescent="0.3">
      <c r="B46" s="70"/>
    </row>
    <row r="47" spans="2:2" s="50" customFormat="1" hidden="1" x14ac:dyDescent="0.3">
      <c r="B47" s="70"/>
    </row>
    <row r="48" spans="2:2" s="50" customFormat="1" hidden="1" x14ac:dyDescent="0.3">
      <c r="B48" s="70"/>
    </row>
    <row r="49" spans="2:2" s="50" customFormat="1" hidden="1" x14ac:dyDescent="0.3">
      <c r="B49" s="70"/>
    </row>
    <row r="50" spans="2:2" s="50" customFormat="1" hidden="1" x14ac:dyDescent="0.3">
      <c r="B50" s="70"/>
    </row>
    <row r="51" spans="2:2" s="50" customFormat="1" hidden="1" x14ac:dyDescent="0.3">
      <c r="B51" s="70"/>
    </row>
    <row r="52" spans="2:2" s="50" customFormat="1" hidden="1" x14ac:dyDescent="0.3">
      <c r="B52" s="70"/>
    </row>
    <row r="53" spans="2:2" s="50" customFormat="1" hidden="1" x14ac:dyDescent="0.3">
      <c r="B53" s="70"/>
    </row>
    <row r="54" spans="2:2" s="50" customFormat="1" hidden="1" x14ac:dyDescent="0.3">
      <c r="B54" s="70"/>
    </row>
    <row r="55" spans="2:2" s="50" customFormat="1" hidden="1" x14ac:dyDescent="0.3">
      <c r="B55" s="70"/>
    </row>
    <row r="56" spans="2:2" s="50" customFormat="1" hidden="1" x14ac:dyDescent="0.3">
      <c r="B56" s="70"/>
    </row>
    <row r="57" spans="2:2" s="50" customFormat="1" hidden="1" x14ac:dyDescent="0.3">
      <c r="B57" s="70"/>
    </row>
    <row r="58" spans="2:2" s="50" customFormat="1" hidden="1" x14ac:dyDescent="0.3">
      <c r="B58" s="70"/>
    </row>
    <row r="59" spans="2:2" s="50" customFormat="1" hidden="1" x14ac:dyDescent="0.3">
      <c r="B59" s="70"/>
    </row>
    <row r="60" spans="2:2" s="50" customFormat="1" hidden="1" x14ac:dyDescent="0.3">
      <c r="B60" s="70"/>
    </row>
    <row r="61" spans="2:2" s="50" customFormat="1" hidden="1" x14ac:dyDescent="0.3">
      <c r="B61" s="70"/>
    </row>
    <row r="62" spans="2:2" s="50" customFormat="1" hidden="1" x14ac:dyDescent="0.3">
      <c r="B62" s="70"/>
    </row>
    <row r="63" spans="2:2" s="50" customFormat="1" hidden="1" x14ac:dyDescent="0.3">
      <c r="B63" s="70"/>
    </row>
    <row r="64" spans="2:2" s="50" customFormat="1" hidden="1" x14ac:dyDescent="0.3">
      <c r="B64" s="70"/>
    </row>
    <row r="65" spans="2:2" s="50" customFormat="1" hidden="1" x14ac:dyDescent="0.3">
      <c r="B65" s="70"/>
    </row>
    <row r="66" spans="2:2" s="50" customFormat="1" hidden="1" x14ac:dyDescent="0.3">
      <c r="B66" s="70"/>
    </row>
    <row r="67" spans="2:2" s="50" customFormat="1" hidden="1" x14ac:dyDescent="0.3">
      <c r="B67" s="70"/>
    </row>
    <row r="68" spans="2:2" s="50" customFormat="1" hidden="1" x14ac:dyDescent="0.3">
      <c r="B68" s="70"/>
    </row>
    <row r="69" spans="2:2" s="50" customFormat="1" hidden="1" x14ac:dyDescent="0.3">
      <c r="B69" s="70"/>
    </row>
    <row r="70" spans="2:2" s="50" customFormat="1" hidden="1" x14ac:dyDescent="0.3">
      <c r="B70" s="70"/>
    </row>
    <row r="71" spans="2:2" s="50" customFormat="1" hidden="1" x14ac:dyDescent="0.3">
      <c r="B71" s="70"/>
    </row>
    <row r="72" spans="2:2" s="50" customFormat="1" hidden="1" x14ac:dyDescent="0.3">
      <c r="B72" s="70"/>
    </row>
    <row r="73" spans="2:2" s="50" customFormat="1" hidden="1" x14ac:dyDescent="0.3">
      <c r="B73" s="70"/>
    </row>
    <row r="74" spans="2:2" s="50" customFormat="1" hidden="1" x14ac:dyDescent="0.3">
      <c r="B74" s="70"/>
    </row>
    <row r="75" spans="2:2" s="50" customFormat="1" hidden="1" x14ac:dyDescent="0.3">
      <c r="B75" s="70"/>
    </row>
    <row r="76" spans="2:2" s="50" customFormat="1" hidden="1" x14ac:dyDescent="0.3">
      <c r="B76" s="70"/>
    </row>
    <row r="77" spans="2:2" s="50" customFormat="1" hidden="1" x14ac:dyDescent="0.3">
      <c r="B77" s="70"/>
    </row>
    <row r="78" spans="2:2" s="50" customFormat="1" hidden="1" x14ac:dyDescent="0.3">
      <c r="B78" s="70"/>
    </row>
    <row r="79" spans="2:2" s="50" customFormat="1" hidden="1" x14ac:dyDescent="0.3">
      <c r="B79" s="70"/>
    </row>
    <row r="80" spans="2:2" s="50" customFormat="1" hidden="1" x14ac:dyDescent="0.3">
      <c r="B80" s="70"/>
    </row>
    <row r="81" spans="2:2" s="50" customFormat="1" hidden="1" x14ac:dyDescent="0.3">
      <c r="B81" s="70"/>
    </row>
    <row r="82" spans="2:2" s="50" customFormat="1" hidden="1" x14ac:dyDescent="0.3">
      <c r="B82" s="70"/>
    </row>
    <row r="83" spans="2:2" s="50" customFormat="1" hidden="1" x14ac:dyDescent="0.3">
      <c r="B83" s="70"/>
    </row>
    <row r="84" spans="2:2" s="50" customFormat="1" hidden="1" x14ac:dyDescent="0.3">
      <c r="B84" s="70"/>
    </row>
    <row r="85" spans="2:2" s="50" customFormat="1" hidden="1" x14ac:dyDescent="0.3">
      <c r="B85" s="70"/>
    </row>
    <row r="86" spans="2:2" s="50" customFormat="1" hidden="1" x14ac:dyDescent="0.3">
      <c r="B86" s="70"/>
    </row>
    <row r="87" spans="2:2" s="50" customFormat="1" hidden="1" x14ac:dyDescent="0.3">
      <c r="B87" s="70"/>
    </row>
    <row r="88" spans="2:2" s="50" customFormat="1" hidden="1" x14ac:dyDescent="0.3">
      <c r="B88" s="70"/>
    </row>
    <row r="89" spans="2:2" s="50" customFormat="1" hidden="1" x14ac:dyDescent="0.3">
      <c r="B89" s="70"/>
    </row>
    <row r="90" spans="2:2" s="50" customFormat="1" hidden="1" x14ac:dyDescent="0.3">
      <c r="B90" s="70"/>
    </row>
    <row r="91" spans="2:2" s="50" customFormat="1" hidden="1" x14ac:dyDescent="0.3">
      <c r="B91" s="70"/>
    </row>
    <row r="92" spans="2:2" s="50" customFormat="1" hidden="1" x14ac:dyDescent="0.3">
      <c r="B92" s="70"/>
    </row>
    <row r="93" spans="2:2" s="50" customFormat="1" hidden="1" x14ac:dyDescent="0.3">
      <c r="B93" s="70"/>
    </row>
    <row r="94" spans="2:2" s="50" customFormat="1" hidden="1" x14ac:dyDescent="0.3">
      <c r="B94" s="70"/>
    </row>
    <row r="95" spans="2:2" s="50" customFormat="1" hidden="1" x14ac:dyDescent="0.3">
      <c r="B95" s="70"/>
    </row>
    <row r="96" spans="2:2" s="50" customFormat="1" hidden="1" x14ac:dyDescent="0.3">
      <c r="B96" s="70"/>
    </row>
    <row r="97" spans="2:2" s="50" customFormat="1" hidden="1" x14ac:dyDescent="0.3">
      <c r="B97" s="70"/>
    </row>
    <row r="98" spans="2:2" s="50" customFormat="1" hidden="1" x14ac:dyDescent="0.3">
      <c r="B98" s="70"/>
    </row>
    <row r="99" spans="2:2" s="50" customFormat="1" hidden="1" x14ac:dyDescent="0.3">
      <c r="B99" s="70"/>
    </row>
    <row r="100" spans="2:2" s="50" customFormat="1" hidden="1" x14ac:dyDescent="0.3">
      <c r="B100" s="70"/>
    </row>
    <row r="101" spans="2:2" s="50" customFormat="1" hidden="1" x14ac:dyDescent="0.3">
      <c r="B101" s="70"/>
    </row>
    <row r="102" spans="2:2" s="50" customFormat="1" hidden="1" x14ac:dyDescent="0.3">
      <c r="B102" s="70"/>
    </row>
    <row r="103" spans="2:2" s="50" customFormat="1" hidden="1" x14ac:dyDescent="0.3">
      <c r="B103" s="70"/>
    </row>
    <row r="104" spans="2:2" s="50" customFormat="1" hidden="1" x14ac:dyDescent="0.3">
      <c r="B104" s="70"/>
    </row>
    <row r="105" spans="2:2" s="50" customFormat="1" hidden="1" x14ac:dyDescent="0.3">
      <c r="B105" s="70"/>
    </row>
    <row r="106" spans="2:2" s="50" customFormat="1" hidden="1" x14ac:dyDescent="0.3">
      <c r="B106" s="70"/>
    </row>
    <row r="107" spans="2:2" s="50" customFormat="1" hidden="1" x14ac:dyDescent="0.3">
      <c r="B107" s="70"/>
    </row>
    <row r="108" spans="2:2" s="50" customFormat="1" hidden="1" x14ac:dyDescent="0.3">
      <c r="B108" s="70"/>
    </row>
    <row r="109" spans="2:2" s="50" customFormat="1" hidden="1" x14ac:dyDescent="0.3">
      <c r="B109" s="70"/>
    </row>
    <row r="110" spans="2:2" s="50" customFormat="1" hidden="1" x14ac:dyDescent="0.3">
      <c r="B110" s="70"/>
    </row>
    <row r="111" spans="2:2" s="50" customFormat="1" hidden="1" x14ac:dyDescent="0.3">
      <c r="B111" s="70"/>
    </row>
    <row r="112" spans="2:2" s="50" customFormat="1" hidden="1" x14ac:dyDescent="0.3">
      <c r="B112" s="70"/>
    </row>
    <row r="113" spans="2:2" s="50" customFormat="1" hidden="1" x14ac:dyDescent="0.3">
      <c r="B113" s="70"/>
    </row>
    <row r="114" spans="2:2" s="50" customFormat="1" hidden="1" x14ac:dyDescent="0.3">
      <c r="B114" s="70"/>
    </row>
    <row r="115" spans="2:2" s="50" customFormat="1" hidden="1" x14ac:dyDescent="0.3">
      <c r="B115" s="70"/>
    </row>
    <row r="116" spans="2:2" s="50" customFormat="1" hidden="1" x14ac:dyDescent="0.3">
      <c r="B116" s="70"/>
    </row>
    <row r="117" spans="2:2" s="50" customFormat="1" hidden="1" x14ac:dyDescent="0.3">
      <c r="B117" s="70"/>
    </row>
    <row r="118" spans="2:2" s="50" customFormat="1" hidden="1" x14ac:dyDescent="0.3">
      <c r="B118" s="70"/>
    </row>
    <row r="119" spans="2:2" s="50" customFormat="1" hidden="1" x14ac:dyDescent="0.3">
      <c r="B119" s="70"/>
    </row>
    <row r="120" spans="2:2" s="50" customFormat="1" hidden="1" x14ac:dyDescent="0.3">
      <c r="B120" s="70"/>
    </row>
    <row r="121" spans="2:2" s="50" customFormat="1" hidden="1" x14ac:dyDescent="0.3">
      <c r="B121" s="70"/>
    </row>
    <row r="122" spans="2:2" s="50" customFormat="1" hidden="1" x14ac:dyDescent="0.3">
      <c r="B122" s="70"/>
    </row>
    <row r="123" spans="2:2" s="50" customFormat="1" hidden="1" x14ac:dyDescent="0.3">
      <c r="B123" s="70"/>
    </row>
    <row r="124" spans="2:2" s="50" customFormat="1" hidden="1" x14ac:dyDescent="0.3">
      <c r="B124" s="70"/>
    </row>
    <row r="125" spans="2:2" s="50" customFormat="1" hidden="1" x14ac:dyDescent="0.3">
      <c r="B125" s="70"/>
    </row>
    <row r="126" spans="2:2" s="50" customFormat="1" hidden="1" x14ac:dyDescent="0.3">
      <c r="B126" s="70"/>
    </row>
    <row r="127" spans="2:2" s="50" customFormat="1" hidden="1" x14ac:dyDescent="0.3">
      <c r="B127" s="70"/>
    </row>
    <row r="128" spans="2:2" s="50" customFormat="1" hidden="1" x14ac:dyDescent="0.3">
      <c r="B128" s="70"/>
    </row>
    <row r="129" spans="2:2" s="50" customFormat="1" hidden="1" x14ac:dyDescent="0.3">
      <c r="B129" s="70"/>
    </row>
    <row r="130" spans="2:2" s="50" customFormat="1" hidden="1" x14ac:dyDescent="0.3">
      <c r="B130" s="70"/>
    </row>
    <row r="131" spans="2:2" s="50" customFormat="1" hidden="1" x14ac:dyDescent="0.3">
      <c r="B131" s="70"/>
    </row>
    <row r="132" spans="2:2" s="50" customFormat="1" hidden="1" x14ac:dyDescent="0.3">
      <c r="B132" s="70"/>
    </row>
    <row r="133" spans="2:2" s="50" customFormat="1" hidden="1" x14ac:dyDescent="0.3">
      <c r="B133" s="70"/>
    </row>
    <row r="134" spans="2:2" s="50" customFormat="1" hidden="1" x14ac:dyDescent="0.3">
      <c r="B134" s="70"/>
    </row>
    <row r="135" spans="2:2" s="50" customFormat="1" hidden="1" x14ac:dyDescent="0.3">
      <c r="B135" s="70"/>
    </row>
    <row r="136" spans="2:2" s="50" customFormat="1" hidden="1" x14ac:dyDescent="0.3">
      <c r="B136" s="70"/>
    </row>
  </sheetData>
  <sheetProtection algorithmName="SHA-512" hashValue="mnicPyGXl3GGjbIQ6q10nAXapdTDeAo5Bb/gZFVRfRmJ3oKReUq34vXKXqde35Z9+U2oTOrcG5Ju7YGMzCTKrA==" saltValue="KYCWly3S8FU2QPE1NBlWV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37A7-497D-4B84-97F3-3C0DC01A1CC1}">
  <dimension ref="A1:F32"/>
  <sheetViews>
    <sheetView showGridLines="0" showRowColHeaders="0" zoomScale="110" zoomScaleNormal="110" workbookViewId="0">
      <selection activeCell="B7" sqref="B7"/>
    </sheetView>
  </sheetViews>
  <sheetFormatPr defaultColWidth="0" defaultRowHeight="14.4" zeroHeight="1" x14ac:dyDescent="0.3"/>
  <cols>
    <col min="1" max="1" width="8.88671875" customWidth="1"/>
    <col min="2" max="2" width="89.77734375" style="74" customWidth="1"/>
    <col min="3" max="6" width="8.88671875" customWidth="1"/>
    <col min="7" max="16384" width="8.88671875" hidden="1"/>
  </cols>
  <sheetData>
    <row r="1" spans="2:4" x14ac:dyDescent="0.3"/>
    <row r="2" spans="2:4" x14ac:dyDescent="0.3"/>
    <row r="3" spans="2:4" x14ac:dyDescent="0.3"/>
    <row r="4" spans="2:4" ht="30.6" customHeight="1" x14ac:dyDescent="0.3">
      <c r="B4" s="75" t="s">
        <v>1785</v>
      </c>
    </row>
    <row r="5" spans="2:4" ht="40.200000000000003" customHeight="1" x14ac:dyDescent="0.3">
      <c r="B5" s="68" t="s">
        <v>1786</v>
      </c>
    </row>
    <row r="6" spans="2:4" ht="25.2" customHeight="1" x14ac:dyDescent="0.3">
      <c r="B6" s="68" t="s">
        <v>1808</v>
      </c>
    </row>
    <row r="7" spans="2:4" ht="69" customHeight="1" x14ac:dyDescent="0.3">
      <c r="B7" s="68" t="s">
        <v>1788</v>
      </c>
    </row>
    <row r="8" spans="2:4" ht="19.8" customHeight="1" x14ac:dyDescent="0.3">
      <c r="B8" s="68" t="s">
        <v>1787</v>
      </c>
    </row>
    <row r="9" spans="2:4" ht="10.199999999999999" customHeight="1" x14ac:dyDescent="0.3">
      <c r="B9" s="69"/>
      <c r="C9" s="74"/>
      <c r="D9" s="74"/>
    </row>
    <row r="10" spans="2:4" ht="98.4" customHeight="1" x14ac:dyDescent="0.3">
      <c r="B10" s="76" t="s">
        <v>1816</v>
      </c>
    </row>
    <row r="11" spans="2:4" ht="16.8" customHeight="1" x14ac:dyDescent="0.3">
      <c r="B11" s="77" t="s">
        <v>1789</v>
      </c>
    </row>
    <row r="12" spans="2:4" ht="43.8" customHeight="1" x14ac:dyDescent="0.3">
      <c r="B12" s="87" t="s">
        <v>1809</v>
      </c>
    </row>
    <row r="13" spans="2:4" ht="34.799999999999997" customHeight="1" x14ac:dyDescent="0.3">
      <c r="B13" s="78" t="s">
        <v>1790</v>
      </c>
    </row>
    <row r="14" spans="2:4" ht="55.2" customHeight="1" x14ac:dyDescent="0.3">
      <c r="B14" s="78" t="s">
        <v>1799</v>
      </c>
    </row>
    <row r="15" spans="2:4" ht="37.200000000000003" customHeight="1" x14ac:dyDescent="0.3">
      <c r="B15" s="78" t="s">
        <v>1814</v>
      </c>
    </row>
    <row r="16" spans="2:4" ht="27" customHeight="1" x14ac:dyDescent="0.3">
      <c r="B16" s="78" t="s">
        <v>1812</v>
      </c>
    </row>
    <row r="17" spans="2:2" ht="33.6" customHeight="1" x14ac:dyDescent="0.3">
      <c r="B17" s="78" t="s">
        <v>1810</v>
      </c>
    </row>
    <row r="18" spans="2:2" ht="36.6" customHeight="1" x14ac:dyDescent="0.3">
      <c r="B18" s="78" t="s">
        <v>1813</v>
      </c>
    </row>
    <row r="19" spans="2:2" ht="33.6" customHeight="1" x14ac:dyDescent="0.3">
      <c r="B19" s="78" t="s">
        <v>1811</v>
      </c>
    </row>
    <row r="20" spans="2:2" ht="22.2" customHeight="1" x14ac:dyDescent="0.3">
      <c r="B20" s="78" t="s">
        <v>1784</v>
      </c>
    </row>
    <row r="21" spans="2:2" ht="6.6" customHeight="1" x14ac:dyDescent="0.3">
      <c r="B21" s="68"/>
    </row>
    <row r="22" spans="2:2" ht="29.4" customHeight="1" x14ac:dyDescent="0.3">
      <c r="B22" s="69" t="s">
        <v>1783</v>
      </c>
    </row>
    <row r="23" spans="2:2" x14ac:dyDescent="0.3"/>
    <row r="24" spans="2:2" ht="18" x14ac:dyDescent="0.35">
      <c r="B24" s="79" t="s">
        <v>1791</v>
      </c>
    </row>
    <row r="25" spans="2:2" ht="27.6" x14ac:dyDescent="0.3">
      <c r="B25" s="80" t="s">
        <v>1792</v>
      </c>
    </row>
    <row r="26" spans="2:2" x14ac:dyDescent="0.3">
      <c r="B26" s="81" t="s">
        <v>1793</v>
      </c>
    </row>
    <row r="27" spans="2:2" x14ac:dyDescent="0.3">
      <c r="B27" s="82" t="s">
        <v>1794</v>
      </c>
    </row>
    <row r="28" spans="2:2" x14ac:dyDescent="0.3">
      <c r="B28" s="80" t="s">
        <v>1800</v>
      </c>
    </row>
    <row r="29" spans="2:2" x14ac:dyDescent="0.3">
      <c r="B29" s="83" t="s">
        <v>1795</v>
      </c>
    </row>
    <row r="30" spans="2:2" x14ac:dyDescent="0.3">
      <c r="B30" s="84" t="s">
        <v>1796</v>
      </c>
    </row>
    <row r="31" spans="2:2" x14ac:dyDescent="0.3">
      <c r="B31" s="85" t="s">
        <v>1797</v>
      </c>
    </row>
    <row r="32" spans="2:2" x14ac:dyDescent="0.3"/>
  </sheetData>
  <sheetProtection algorithmName="SHA-512" hashValue="htKMsqoAaaZUlyl40oyFKE+qdUq/WKOdpqDS3cBTJBZiyHY38WItpJDqoZntordyauzG8eox/lvQiwUWxmlziA==" saltValue="z0LHxgYyJW34QnQTLDNJJA==" spinCount="100000" sheet="1" objects="1" scenarios="1"/>
  <hyperlinks>
    <hyperlink ref="B29" r:id="rId1" xr:uid="{CB8EE881-CC9C-41C4-B9C1-DD342ED4D9E5}"/>
    <hyperlink ref="B30" r:id="rId2" xr:uid="{EB40A440-20C7-4197-8B3A-0E4D3FE9BE72}"/>
  </hyperlinks>
  <pageMargins left="0.70866141732283472" right="0.70866141732283472" top="0.35433070866141736" bottom="0.35433070866141736" header="0.31496062992125984" footer="0.31496062992125984"/>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BE4A-F155-4F90-B243-2BF0275B2D74}">
  <dimension ref="A1:N27"/>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B2" sqref="B2"/>
    </sheetView>
  </sheetViews>
  <sheetFormatPr defaultColWidth="0" defaultRowHeight="14.4" zeroHeight="1" x14ac:dyDescent="0.3"/>
  <cols>
    <col min="1" max="1" width="4.88671875" customWidth="1"/>
    <col min="2" max="2" width="41.44140625" style="17" customWidth="1"/>
    <col min="3" max="3" width="96.6640625" style="18" customWidth="1"/>
    <col min="4" max="4" width="4.21875" customWidth="1"/>
    <col min="5" max="13" width="8.88671875" hidden="1" customWidth="1"/>
    <col min="14" max="14" width="24.6640625" style="35" hidden="1" customWidth="1"/>
    <col min="15" max="15" width="8.88671875" hidden="1" customWidth="1"/>
    <col min="16" max="16384" width="8.88671875" hidden="1"/>
  </cols>
  <sheetData>
    <row r="1" spans="2:14" x14ac:dyDescent="0.3"/>
    <row r="2" spans="2:14" x14ac:dyDescent="0.3"/>
    <row r="3" spans="2:14" x14ac:dyDescent="0.3"/>
    <row r="4" spans="2:14" ht="33.6" customHeight="1" x14ac:dyDescent="0.3">
      <c r="B4" s="38" t="s">
        <v>1801</v>
      </c>
      <c r="C4" s="38" t="s">
        <v>1802</v>
      </c>
    </row>
    <row r="5" spans="2:14" ht="58.8" customHeight="1" x14ac:dyDescent="0.3">
      <c r="B5" s="41" t="str" cm="1">
        <f t="array" aca="1" ref="B5" ca="1">HYPERLINK("#"&amp;CELL("address",INDEX(JobList!B:B,MATCH(JobSubFamilies!N5,JobList!B:B,0))),N5)</f>
        <v>IT Management - 101</v>
      </c>
      <c r="C5" s="20" t="s">
        <v>275</v>
      </c>
      <c r="N5" s="52" t="s">
        <v>1057</v>
      </c>
    </row>
    <row r="6" spans="2:14" ht="45" customHeight="1" x14ac:dyDescent="0.3">
      <c r="B6" s="41" t="str" cm="1">
        <f t="array" aca="1" ref="B6" ca="1">HYPERLINK("#"&amp;CELL("address",INDEX(JobList!B:B,MATCH(JobSubFamilies!N6,JobList!B:B,0))),N6)</f>
        <v>Enterprise Architecture - 102</v>
      </c>
      <c r="C6" s="20" t="s">
        <v>276</v>
      </c>
      <c r="N6" s="52" t="s">
        <v>1097</v>
      </c>
    </row>
    <row r="7" spans="2:14" ht="43.2" x14ac:dyDescent="0.3">
      <c r="B7" s="41" t="str" cm="1">
        <f t="array" aca="1" ref="B7" ca="1">HYPERLINK("#"&amp;CELL("address",INDEX(JobList!B:B,MATCH(JobSubFamilies!N7,JobList!B:B,0))),N7)</f>
        <v>Cloud Computing - 103</v>
      </c>
      <c r="C7" s="20" t="s">
        <v>277</v>
      </c>
      <c r="N7" s="52" t="s">
        <v>1058</v>
      </c>
    </row>
    <row r="8" spans="2:14" ht="43.2" x14ac:dyDescent="0.3">
      <c r="B8" s="41" t="str" cm="1">
        <f t="array" aca="1" ref="B8" ca="1">HYPERLINK("#"&amp;CELL("address",INDEX(JobList!B:B,MATCH(JobSubFamilies!N8,JobList!B:B,0))),N8)</f>
        <v>IoT (Internet of Things) - 104</v>
      </c>
      <c r="C8" s="20" t="s">
        <v>293</v>
      </c>
      <c r="N8" s="52" t="s">
        <v>1059</v>
      </c>
    </row>
    <row r="9" spans="2:14" ht="45.6" customHeight="1" x14ac:dyDescent="0.3">
      <c r="B9" s="41" t="str" cm="1">
        <f t="array" aca="1" ref="B9" ca="1">HYPERLINK("#"&amp;CELL("address",INDEX(JobList!B:B,MATCH(JobSubFamilies!N9,JobList!B:B,0))),N9)</f>
        <v>AI and Machine Learning - 105</v>
      </c>
      <c r="C9" s="20" t="s">
        <v>278</v>
      </c>
      <c r="N9" s="52" t="s">
        <v>1060</v>
      </c>
    </row>
    <row r="10" spans="2:14" ht="42.6" customHeight="1" x14ac:dyDescent="0.3">
      <c r="B10" s="41" t="str" cm="1">
        <f t="array" aca="1" ref="B10" ca="1">HYPERLINK("#"&amp;CELL("address",INDEX(JobList!B:B,MATCH(JobSubFamilies!N10,JobList!B:B,0))),N10)</f>
        <v>Data Analytics &amp; Management - 106</v>
      </c>
      <c r="C10" s="20" t="s">
        <v>279</v>
      </c>
      <c r="N10" s="52" t="s">
        <v>1061</v>
      </c>
    </row>
    <row r="11" spans="2:14" ht="40.200000000000003" customHeight="1" x14ac:dyDescent="0.3">
      <c r="B11" s="41" t="str" cm="1">
        <f t="array" aca="1" ref="B11" ca="1">HYPERLINK("#"&amp;CELL("address",INDEX(JobList!B:B,MATCH(JobSubFamilies!N11,JobList!B:B,0))),N11)</f>
        <v>IT Support - 107</v>
      </c>
      <c r="C11" s="20" t="s">
        <v>280</v>
      </c>
      <c r="N11" s="52" t="s">
        <v>1067</v>
      </c>
    </row>
    <row r="12" spans="2:14" ht="46.2" customHeight="1" x14ac:dyDescent="0.3">
      <c r="B12" s="41" t="str" cm="1">
        <f t="array" aca="1" ref="B12" ca="1">HYPERLINK("#"&amp;CELL("address",INDEX(JobList!B:B,MATCH(JobSubFamilies!N12,JobList!B:B,0))),N12)</f>
        <v>ERP Configuration &amp; Implementation - 108</v>
      </c>
      <c r="C12" s="20" t="s">
        <v>294</v>
      </c>
      <c r="N12" s="52" t="s">
        <v>1069</v>
      </c>
    </row>
    <row r="13" spans="2:14" ht="47.4" customHeight="1" x14ac:dyDescent="0.3">
      <c r="B13" s="41" t="str" cm="1">
        <f t="array" aca="1" ref="B13" ca="1">HYPERLINK("#"&amp;CELL("address",INDEX(JobList!B:B,MATCH(JobSubFamilies!N13,JobList!B:B,0))),N13)</f>
        <v>IT Business Systems &amp; Analysis - 109</v>
      </c>
      <c r="C13" s="20" t="s">
        <v>281</v>
      </c>
      <c r="N13" s="52" t="s">
        <v>1095</v>
      </c>
    </row>
    <row r="14" spans="2:14" ht="47.4" customHeight="1" x14ac:dyDescent="0.3">
      <c r="B14" s="41" t="str" cm="1">
        <f t="array" aca="1" ref="B14" ca="1">HYPERLINK("#"&amp;CELL("address",INDEX(JobList!B:B,MATCH(JobSubFamilies!N14,JobList!B:B,0))),N14)</f>
        <v>Data Center - 110</v>
      </c>
      <c r="C14" s="20" t="s">
        <v>1803</v>
      </c>
      <c r="N14" s="52" t="s">
        <v>1096</v>
      </c>
    </row>
    <row r="15" spans="2:14" ht="37.200000000000003" customHeight="1" x14ac:dyDescent="0.3">
      <c r="B15" s="41" t="str" cm="1">
        <f t="array" aca="1" ref="B15" ca="1">HYPERLINK("#"&amp;CELL("address",INDEX(JobList!B:B,MATCH(JobSubFamilies!N15,JobList!B:B,0))),N15)</f>
        <v>IT Infrastructure - 111</v>
      </c>
      <c r="C15" s="20" t="s">
        <v>282</v>
      </c>
      <c r="N15" s="52" t="s">
        <v>1073</v>
      </c>
    </row>
    <row r="16" spans="2:14" ht="45" customHeight="1" x14ac:dyDescent="0.3">
      <c r="B16" s="41" t="str" cm="1">
        <f t="array" aca="1" ref="B16" ca="1">HYPERLINK("#"&amp;CELL("address",INDEX(JobList!B:B,MATCH(JobSubFamilies!N16,JobList!B:B,0))),N16)</f>
        <v>ITC Network - 112</v>
      </c>
      <c r="C16" s="21" t="s">
        <v>283</v>
      </c>
      <c r="N16" s="52" t="s">
        <v>1075</v>
      </c>
    </row>
    <row r="17" spans="2:14" ht="46.8" customHeight="1" x14ac:dyDescent="0.3">
      <c r="B17" s="41" t="str" cm="1">
        <f t="array" aca="1" ref="B17" ca="1">HYPERLINK("#"&amp;CELL("address",INDEX(JobList!B:B,MATCH(JobSubFamilies!N17,JobList!B:B,0))),N17)</f>
        <v>IT Security - 113</v>
      </c>
      <c r="C17" s="22" t="s">
        <v>284</v>
      </c>
      <c r="N17" s="52" t="s">
        <v>1077</v>
      </c>
    </row>
    <row r="18" spans="2:14" ht="46.8" customHeight="1" x14ac:dyDescent="0.3">
      <c r="B18" s="41" t="str" cm="1">
        <f t="array" aca="1" ref="B18" ca="1">HYPERLINK("#"&amp;CELL("address",INDEX(JobList!B:B,MATCH(JobSubFamilies!N18,JobList!B:B,0))),N18)</f>
        <v>ITC Sales - 114</v>
      </c>
      <c r="C18" s="22" t="s">
        <v>285</v>
      </c>
      <c r="N18" s="52" t="s">
        <v>1079</v>
      </c>
    </row>
    <row r="19" spans="2:14" ht="50.4" customHeight="1" x14ac:dyDescent="0.3">
      <c r="B19" s="41" t="str" cm="1">
        <f t="array" aca="1" ref="B19" ca="1">HYPERLINK("#"&amp;CELL("address",INDEX(JobList!B:B,MATCH(JobSubFamilies!N19,JobList!B:B,0))),N19)</f>
        <v>QA and Testing - 115</v>
      </c>
      <c r="C19" s="22" t="s">
        <v>286</v>
      </c>
      <c r="N19" s="52" t="s">
        <v>1081</v>
      </c>
    </row>
    <row r="20" spans="2:14" ht="47.4" customHeight="1" x14ac:dyDescent="0.3">
      <c r="B20" s="41" t="str" cm="1">
        <f t="array" aca="1" ref="B20" ca="1">HYPERLINK("#"&amp;CELL("address",INDEX(JobList!B:B,MATCH(JobSubFamilies!N20,JobList!B:B,0))),N20)</f>
        <v>IT Application - 116</v>
      </c>
      <c r="C20" s="20" t="s">
        <v>289</v>
      </c>
      <c r="N20" s="52" t="s">
        <v>1083</v>
      </c>
    </row>
    <row r="21" spans="2:14" ht="37.200000000000003" customHeight="1" x14ac:dyDescent="0.3">
      <c r="B21" s="41" t="str" cm="1">
        <f t="array" aca="1" ref="B21" ca="1">HYPERLINK("#"&amp;CELL("address",INDEX(JobList!B:B,MATCH(JobSubFamilies!N21,JobList!B:B,0))),N21)</f>
        <v>Software Development - 117</v>
      </c>
      <c r="C21" s="20" t="s">
        <v>288</v>
      </c>
      <c r="N21" s="52" t="s">
        <v>1085</v>
      </c>
    </row>
    <row r="22" spans="2:14" ht="55.2" customHeight="1" x14ac:dyDescent="0.3">
      <c r="B22" s="41" t="str" cm="1">
        <f t="array" aca="1" ref="B22" ca="1">HYPERLINK("#"&amp;CELL("address",INDEX(JobList!B:B,MATCH(JobSubFamilies!N22,JobList!B:B,0))),N22)</f>
        <v>Software Engineering - 118</v>
      </c>
      <c r="C22" s="22" t="s">
        <v>287</v>
      </c>
      <c r="N22" s="52" t="s">
        <v>1087</v>
      </c>
    </row>
    <row r="23" spans="2:14" ht="46.8" customHeight="1" x14ac:dyDescent="0.3">
      <c r="B23" s="41" t="str" cm="1">
        <f t="array" aca="1" ref="B23" ca="1">HYPERLINK("#"&amp;CELL("address",INDEX(JobList!B:B,MATCH(JobSubFamilies!N23,JobList!B:B,0))),N23)</f>
        <v>Web Development - 119</v>
      </c>
      <c r="C23" s="22" t="s">
        <v>290</v>
      </c>
      <c r="N23" s="52" t="s">
        <v>1089</v>
      </c>
    </row>
    <row r="24" spans="2:14" ht="48.6" customHeight="1" x14ac:dyDescent="0.3">
      <c r="B24" s="41" t="str" cm="1">
        <f t="array" aca="1" ref="B24" ca="1">HYPERLINK("#"&amp;CELL("address",INDEX(JobList!B:B,MATCH(JobSubFamilies!N24,JobList!B:B,0))),N24)</f>
        <v>Project &amp; Product Management - 120</v>
      </c>
      <c r="C24" s="22" t="s">
        <v>291</v>
      </c>
      <c r="N24" s="52" t="s">
        <v>1091</v>
      </c>
    </row>
    <row r="25" spans="2:14" ht="52.2" customHeight="1" x14ac:dyDescent="0.3">
      <c r="B25" s="41" t="str" cm="1">
        <f t="array" aca="1" ref="B25" ca="1">HYPERLINK("#"&amp;CELL("address",INDEX(JobList!B:B,MATCH(JobSubFamilies!N25,JobList!B:B,0))),N25)</f>
        <v>Fintech - 121</v>
      </c>
      <c r="C25" s="20" t="s">
        <v>292</v>
      </c>
      <c r="N25" s="52" t="s">
        <v>1093</v>
      </c>
    </row>
    <row r="26" spans="2:14" x14ac:dyDescent="0.3"/>
    <row r="27" spans="2:14" x14ac:dyDescent="0.3"/>
  </sheetData>
  <sheetProtection algorithmName="SHA-512" hashValue="Fvyk4vUqjQRyL1UGq5jB+esOZYJNMoivB+QdubkVOn5Trk9KxRDuILQDKUotCRQX1Lpr7nTYLQv+/e4y5yL+LA==" saltValue="yUEeQGTxTvH+WlStVhE0Ew==" spinCount="100000" sheet="1" objects="1" scenarios="1" autoFilter="0"/>
  <autoFilter ref="B4:C25" xr:uid="{C231BE4A-F155-4F90-B243-2BF0275B2D74}"/>
  <pageMargins left="0.51181102362204722" right="0.31496062992125984" top="0.74803149606299213" bottom="0.74803149606299213" header="0.31496062992125984" footer="0.31496062992125984"/>
  <pageSetup scale="85" orientation="landscape" r:id="rId1"/>
  <headerFooter>
    <oddFooter>Page &amp;P of &amp;N</oddFooter>
  </headerFooter>
  <ignoredErrors>
    <ignoredError sqref="B5:B7 B8:B25"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DA6F-7BB9-423B-9632-0FDD10CF8A16}">
  <sheetPr codeName="Sheet7"/>
  <dimension ref="B1:X785"/>
  <sheetViews>
    <sheetView showGridLines="0" zoomScaleNormal="100" workbookViewId="0">
      <pane ySplit="4" topLeftCell="A5" activePane="bottomLeft" state="frozen"/>
      <selection pane="bottomLeft" activeCell="B8" sqref="B8"/>
    </sheetView>
  </sheetViews>
  <sheetFormatPr defaultColWidth="0" defaultRowHeight="14.4" zeroHeight="1" x14ac:dyDescent="0.3"/>
  <cols>
    <col min="1" max="1" width="1.21875" style="5" customWidth="1"/>
    <col min="2" max="2" width="26.33203125" style="5" customWidth="1"/>
    <col min="3" max="3" width="24.21875" style="19" customWidth="1"/>
    <col min="4" max="4" width="19.21875" style="6" customWidth="1"/>
    <col min="5" max="5" width="55.21875" style="6" customWidth="1"/>
    <col min="6" max="6" width="16.88671875" style="7" customWidth="1"/>
    <col min="7" max="7" width="6.77734375" style="5" customWidth="1"/>
    <col min="8" max="8" width="15.6640625" style="105" customWidth="1"/>
    <col min="9" max="9" width="28.6640625" style="105" hidden="1"/>
    <col min="10" max="10" width="16.33203125" hidden="1"/>
    <col min="11" max="11" width="7.77734375" hidden="1"/>
    <col min="12" max="12" width="12.5546875" style="6" hidden="1"/>
    <col min="13" max="13" width="8.88671875" style="53" hidden="1"/>
    <col min="14" max="14" width="8.88671875" style="5" hidden="1"/>
    <col min="15" max="15" width="9" style="5" hidden="1"/>
    <col min="16" max="16" width="8.88671875" hidden="1"/>
    <col min="17" max="18" width="8.88671875" style="5" hidden="1"/>
    <col min="19" max="19" width="8.88671875" style="6" hidden="1"/>
    <col min="20" max="20" width="24.5546875" style="28" hidden="1"/>
    <col min="21" max="22" width="8.88671875" style="5" hidden="1"/>
    <col min="23" max="23" width="28.88671875" style="6" hidden="1"/>
    <col min="24" max="24" width="15.88671875" style="6" hidden="1"/>
    <col min="25" max="16384" width="8.88671875" style="5" hidden="1"/>
  </cols>
  <sheetData>
    <row r="1" spans="2:24" ht="8.4" customHeight="1" x14ac:dyDescent="0.3">
      <c r="F1" s="6"/>
      <c r="X1" s="8"/>
    </row>
    <row r="2" spans="2:24" ht="36" customHeight="1" x14ac:dyDescent="0.3">
      <c r="D2" s="86" t="s">
        <v>1798</v>
      </c>
      <c r="E2" s="39"/>
      <c r="F2" s="39"/>
      <c r="L2" s="39"/>
      <c r="X2" s="8"/>
    </row>
    <row r="3" spans="2:24" ht="24" customHeight="1" x14ac:dyDescent="0.3">
      <c r="B3" s="60" t="s">
        <v>1805</v>
      </c>
      <c r="C3" s="60" t="s">
        <v>1047</v>
      </c>
      <c r="D3" s="60" t="s">
        <v>0</v>
      </c>
      <c r="E3" s="60" t="s">
        <v>1036</v>
      </c>
      <c r="F3" s="60" t="s">
        <v>978</v>
      </c>
      <c r="J3" s="50"/>
      <c r="K3" s="50"/>
      <c r="L3" s="51"/>
      <c r="X3" s="8"/>
    </row>
    <row r="4" spans="2:24" ht="14.4" customHeight="1" x14ac:dyDescent="0.3">
      <c r="X4" s="8"/>
    </row>
    <row r="5" spans="2:24" ht="22.8" customHeight="1" x14ac:dyDescent="0.3">
      <c r="B5" s="89" t="s">
        <v>1062</v>
      </c>
      <c r="C5" s="89"/>
      <c r="D5" s="89"/>
      <c r="E5" s="89"/>
      <c r="F5" s="89"/>
      <c r="H5" s="106"/>
    </row>
    <row r="6" spans="2:24" ht="24.6" customHeight="1" x14ac:dyDescent="0.3">
      <c r="B6" s="32" t="s">
        <v>1805</v>
      </c>
      <c r="C6" s="32" t="s">
        <v>1047</v>
      </c>
      <c r="D6" s="32" t="s">
        <v>0</v>
      </c>
      <c r="E6" s="32" t="s">
        <v>1036</v>
      </c>
      <c r="F6" s="32" t="s">
        <v>978</v>
      </c>
    </row>
    <row r="7" spans="2:24" ht="18" customHeight="1" x14ac:dyDescent="0.3">
      <c r="B7" s="58" t="s">
        <v>1057</v>
      </c>
      <c r="C7" s="40" t="str" cm="1">
        <f t="array" aca="1" ref="C7" ca="1">HYPERLINK("#"&amp;CELL("address",INDEX(JobLeveling!C:C,MATCH(JobList!T7,JobLeveling!C:C,0))),JobList!T7)</f>
        <v>C-Level Executive (EX2)</v>
      </c>
      <c r="D7" s="33" t="s">
        <v>1099</v>
      </c>
      <c r="E7" s="23" t="s">
        <v>302</v>
      </c>
      <c r="F7" s="34" t="str" cm="1">
        <f t="array" aca="1" ref="F7" ca="1">HYPERLINK("#"&amp;CELL("address",INDEX(JobSummary!D:D,MATCH(JobList!E7,JobSummary!D:D,0))),"Responsibilities")</f>
        <v>Responsibilities</v>
      </c>
      <c r="H7" s="107"/>
      <c r="I7" s="108"/>
      <c r="S7" s="6" t="b">
        <f>T7=X7</f>
        <v>1</v>
      </c>
      <c r="T7" s="28" t="s">
        <v>230</v>
      </c>
      <c r="W7" s="8" t="s">
        <v>256</v>
      </c>
      <c r="X7" s="8" t="s">
        <v>230</v>
      </c>
    </row>
    <row r="8" spans="2:24" ht="18" customHeight="1" x14ac:dyDescent="0.3">
      <c r="B8" s="58" t="s">
        <v>1057</v>
      </c>
      <c r="C8" s="40" t="str" cm="1">
        <f t="array" aca="1" ref="C8" ca="1">HYPERLINK("#"&amp;CELL("address",INDEX(JobLeveling!C:C,MATCH(JobList!T8,JobLeveling!C:C,0))),JobList!T8)</f>
        <v>C-Level Executive (EX2)</v>
      </c>
      <c r="D8" s="33" t="s">
        <v>1100</v>
      </c>
      <c r="E8" s="23" t="s">
        <v>303</v>
      </c>
      <c r="F8" s="34" t="str" cm="1">
        <f t="array" aca="1" ref="F8" ca="1">HYPERLINK("#"&amp;CELL("address",INDEX(JobSummary!D:D,MATCH(JobList!E8,JobSummary!D:D,0))),"Responsibilities")</f>
        <v>Responsibilities</v>
      </c>
      <c r="H8" s="107"/>
      <c r="I8" s="108"/>
      <c r="S8" s="6" t="b">
        <f t="shared" ref="S8:S12" si="0">T8=X8</f>
        <v>1</v>
      </c>
      <c r="T8" s="28" t="s">
        <v>230</v>
      </c>
      <c r="W8" s="8" t="s">
        <v>254</v>
      </c>
      <c r="X8" s="8" t="s">
        <v>230</v>
      </c>
    </row>
    <row r="9" spans="2:24" ht="18" customHeight="1" x14ac:dyDescent="0.3">
      <c r="B9" s="58" t="s">
        <v>1057</v>
      </c>
      <c r="C9" s="40" t="str" cm="1">
        <f t="array" aca="1" ref="C9" ca="1">HYPERLINK("#"&amp;CELL("address",INDEX(JobLeveling!C:C,MATCH(JobList!T9,JobLeveling!C:C,0))),JobList!T9)</f>
        <v>Head of Function -Director (EX1)</v>
      </c>
      <c r="D9" s="33" t="s">
        <v>1101</v>
      </c>
      <c r="E9" s="23" t="s">
        <v>304</v>
      </c>
      <c r="F9" s="34" t="str" cm="1">
        <f t="array" aca="1" ref="F9" ca="1">HYPERLINK("#"&amp;CELL("address",INDEX(JobSummary!D:D,MATCH(JobList!E9,JobSummary!D:D,0))),"Responsibilities")</f>
        <v>Responsibilities</v>
      </c>
      <c r="H9" s="107"/>
      <c r="I9" s="108"/>
      <c r="S9" s="6" t="b">
        <f t="shared" si="0"/>
        <v>1</v>
      </c>
      <c r="T9" s="28" t="s">
        <v>209</v>
      </c>
      <c r="W9" s="8" t="s">
        <v>96</v>
      </c>
      <c r="X9" s="8" t="s">
        <v>209</v>
      </c>
    </row>
    <row r="10" spans="2:24" ht="18" customHeight="1" x14ac:dyDescent="0.3">
      <c r="B10" s="58" t="s">
        <v>1057</v>
      </c>
      <c r="C10" s="40" t="str" cm="1">
        <f t="array" aca="1" ref="C10" ca="1">HYPERLINK("#"&amp;CELL("address",INDEX(JobLeveling!C:C,MATCH(JobList!T10,JobLeveling!C:C,0))),JobList!T10)</f>
        <v>Senior Manager (M3)</v>
      </c>
      <c r="D10" s="33" t="s">
        <v>1102</v>
      </c>
      <c r="E10" s="23" t="s">
        <v>1035</v>
      </c>
      <c r="F10" s="34" t="str" cm="1">
        <f t="array" aca="1" ref="F10" ca="1">HYPERLINK("#"&amp;CELL("address",INDEX(JobSummary!D:D,MATCH(JobList!E10,JobSummary!D:D,0))),"Responsibilities")</f>
        <v>Responsibilities</v>
      </c>
      <c r="H10" s="107"/>
      <c r="I10" s="108"/>
      <c r="S10" s="6" t="b">
        <f t="shared" si="0"/>
        <v>1</v>
      </c>
      <c r="T10" s="28" t="s">
        <v>200</v>
      </c>
      <c r="W10" s="8" t="s">
        <v>258</v>
      </c>
      <c r="X10" s="8" t="s">
        <v>200</v>
      </c>
    </row>
    <row r="11" spans="2:24" ht="18" customHeight="1" x14ac:dyDescent="0.3">
      <c r="B11" s="58" t="s">
        <v>1057</v>
      </c>
      <c r="C11" s="40" t="str" cm="1">
        <f t="array" aca="1" ref="C11" ca="1">HYPERLINK("#"&amp;CELL("address",INDEX(JobLeveling!C:C,MATCH(JobList!T11,JobLeveling!C:C,0))),JobList!T11)</f>
        <v>Manager (M2)</v>
      </c>
      <c r="D11" s="33" t="s">
        <v>1103</v>
      </c>
      <c r="E11" s="23" t="s">
        <v>305</v>
      </c>
      <c r="F11" s="34" t="str" cm="1">
        <f t="array" aca="1" ref="F11" ca="1">HYPERLINK("#"&amp;CELL("address",INDEX(JobSummary!D:D,MATCH(JobList!E11,JobSummary!D:D,0))),"Responsibilities")</f>
        <v>Responsibilities</v>
      </c>
      <c r="H11" s="107"/>
      <c r="I11" s="108"/>
      <c r="S11" s="6" t="b">
        <f t="shared" si="0"/>
        <v>1</v>
      </c>
      <c r="T11" s="28" t="s">
        <v>201</v>
      </c>
      <c r="W11" s="8" t="s">
        <v>259</v>
      </c>
      <c r="X11" s="8" t="s">
        <v>201</v>
      </c>
    </row>
    <row r="12" spans="2:24" ht="18" customHeight="1" x14ac:dyDescent="0.3">
      <c r="B12" s="58" t="s">
        <v>1057</v>
      </c>
      <c r="C12" s="40" t="str" cm="1">
        <f t="array" aca="1" ref="C12" ca="1">HYPERLINK("#"&amp;CELL("address",INDEX(JobLeveling!C:C,MATCH(JobList!T12,JobLeveling!C:C,0))),JobList!T12)</f>
        <v>Supervisor (M1)</v>
      </c>
      <c r="D12" s="33" t="s">
        <v>1104</v>
      </c>
      <c r="E12" s="23" t="s">
        <v>306</v>
      </c>
      <c r="F12" s="34" t="str" cm="1">
        <f t="array" aca="1" ref="F12" ca="1">HYPERLINK("#"&amp;CELL("address",INDEX(JobSummary!D:D,MATCH(JobList!E12,JobSummary!D:D,0))),"Responsibilities")</f>
        <v>Responsibilities</v>
      </c>
      <c r="H12" s="107"/>
      <c r="I12" s="108"/>
      <c r="S12" s="6" t="b">
        <f t="shared" si="0"/>
        <v>1</v>
      </c>
      <c r="T12" s="28" t="s">
        <v>202</v>
      </c>
      <c r="W12" s="8" t="s">
        <v>259</v>
      </c>
      <c r="X12" s="8" t="s">
        <v>202</v>
      </c>
    </row>
    <row r="13" spans="2:24" x14ac:dyDescent="0.3">
      <c r="W13" s="5"/>
    </row>
    <row r="14" spans="2:24" x14ac:dyDescent="0.3">
      <c r="W14" s="5"/>
    </row>
    <row r="15" spans="2:24" x14ac:dyDescent="0.3">
      <c r="W15" s="5"/>
    </row>
    <row r="16" spans="2:24" ht="22.8" customHeight="1" x14ac:dyDescent="0.3">
      <c r="B16" s="90" t="s">
        <v>1098</v>
      </c>
      <c r="C16" s="89"/>
      <c r="D16" s="89"/>
      <c r="E16" s="89"/>
      <c r="F16" s="89"/>
    </row>
    <row r="17" spans="2:24" ht="24.6" customHeight="1" x14ac:dyDescent="0.3">
      <c r="B17" s="56" t="s">
        <v>1805</v>
      </c>
      <c r="C17" s="54" t="s">
        <v>1048</v>
      </c>
      <c r="D17" s="32" t="s">
        <v>0</v>
      </c>
      <c r="E17" s="32" t="s">
        <v>1036</v>
      </c>
      <c r="F17" s="32" t="s">
        <v>978</v>
      </c>
    </row>
    <row r="18" spans="2:24" ht="18" customHeight="1" x14ac:dyDescent="0.3">
      <c r="B18" s="59" t="s">
        <v>1097</v>
      </c>
      <c r="C18" s="55" t="str" cm="1">
        <f t="array" aca="1" ref="C18" ca="1">HYPERLINK("#"&amp;CELL("address",INDEX(JobLeveling!C:C,MATCH(JobList!T18,JobLeveling!C:C,0))),JobList!T18)</f>
        <v>C-Level Executive (EX2)</v>
      </c>
      <c r="D18" s="33" t="s">
        <v>1105</v>
      </c>
      <c r="E18" s="23" t="s">
        <v>307</v>
      </c>
      <c r="F18" s="34" t="str" cm="1">
        <f t="array" aca="1" ref="F18" ca="1">HYPERLINK("#"&amp;CELL("address",INDEX(JobSummary!D:D,MATCH(JobList!E18,JobSummary!D:D,0))),"Responsibilities")</f>
        <v>Responsibilities</v>
      </c>
      <c r="H18" s="107"/>
      <c r="I18" s="108"/>
      <c r="S18" s="6" t="b">
        <f t="shared" ref="S18:S24" si="1">T18=X18</f>
        <v>1</v>
      </c>
      <c r="T18" s="28" t="s">
        <v>230</v>
      </c>
      <c r="W18" s="8" t="s">
        <v>262</v>
      </c>
      <c r="X18" s="8" t="s">
        <v>230</v>
      </c>
    </row>
    <row r="19" spans="2:24" ht="18" customHeight="1" x14ac:dyDescent="0.3">
      <c r="B19" s="59" t="s">
        <v>1097</v>
      </c>
      <c r="C19" s="55" t="str" cm="1">
        <f t="array" aca="1" ref="C19" ca="1">HYPERLINK("#"&amp;CELL("address",INDEX(JobLeveling!C:C,MATCH(JobList!T19,JobLeveling!C:C,0))),JobList!T19)</f>
        <v>Head of Function -Director (EX1)</v>
      </c>
      <c r="D19" s="33" t="s">
        <v>1106</v>
      </c>
      <c r="E19" s="23" t="s">
        <v>308</v>
      </c>
      <c r="F19" s="34" t="str" cm="1">
        <f t="array" aca="1" ref="F19" ca="1">HYPERLINK("#"&amp;CELL("address",INDEX(JobSummary!D:D,MATCH(JobList!E19,JobSummary!D:D,0))),"Responsibilities")</f>
        <v>Responsibilities</v>
      </c>
      <c r="H19" s="107"/>
      <c r="I19" s="108"/>
      <c r="S19" s="6" t="b">
        <f t="shared" si="1"/>
        <v>1</v>
      </c>
      <c r="T19" s="28" t="s">
        <v>209</v>
      </c>
      <c r="W19" s="8" t="s">
        <v>262</v>
      </c>
      <c r="X19" s="8" t="s">
        <v>209</v>
      </c>
    </row>
    <row r="20" spans="2:24" ht="18" customHeight="1" x14ac:dyDescent="0.3">
      <c r="B20" s="59" t="s">
        <v>1097</v>
      </c>
      <c r="C20" s="55" t="str" cm="1">
        <f t="array" aca="1" ref="C20" ca="1">HYPERLINK("#"&amp;CELL("address",INDEX(JobLeveling!C:C,MATCH(JobList!T20,JobLeveling!C:C,0))),JobList!T20)</f>
        <v>Senior Manager (M3)</v>
      </c>
      <c r="D20" s="33" t="s">
        <v>1107</v>
      </c>
      <c r="E20" s="23" t="s">
        <v>309</v>
      </c>
      <c r="F20" s="34" t="str" cm="1">
        <f t="array" aca="1" ref="F20" ca="1">HYPERLINK("#"&amp;CELL("address",INDEX(JobSummary!D:D,MATCH(JobList!E20,JobSummary!D:D,0))),"Responsibilities")</f>
        <v>Responsibilities</v>
      </c>
      <c r="H20" s="107"/>
      <c r="I20" s="108"/>
      <c r="S20" s="6" t="b">
        <f t="shared" si="1"/>
        <v>1</v>
      </c>
      <c r="T20" s="28" t="s">
        <v>200</v>
      </c>
      <c r="W20" s="8" t="s">
        <v>262</v>
      </c>
      <c r="X20" s="8" t="s">
        <v>200</v>
      </c>
    </row>
    <row r="21" spans="2:24" ht="18" customHeight="1" x14ac:dyDescent="0.3">
      <c r="B21" s="59" t="s">
        <v>1097</v>
      </c>
      <c r="C21" s="55" t="str" cm="1">
        <f t="array" aca="1" ref="C21" ca="1">HYPERLINK("#"&amp;CELL("address",INDEX(JobLeveling!C:C,MATCH(JobList!T21,JobLeveling!C:C,0))),JobList!T21)</f>
        <v>Manager (M2)</v>
      </c>
      <c r="D21" s="33" t="s">
        <v>1108</v>
      </c>
      <c r="E21" s="23" t="s">
        <v>310</v>
      </c>
      <c r="F21" s="34" t="str" cm="1">
        <f t="array" aca="1" ref="F21" ca="1">HYPERLINK("#"&amp;CELL("address",INDEX(JobSummary!D:D,MATCH(JobList!E21,JobSummary!D:D,0))),"Responsibilities")</f>
        <v>Responsibilities</v>
      </c>
      <c r="H21" s="107"/>
      <c r="I21" s="108"/>
      <c r="S21" s="6" t="b">
        <f t="shared" si="1"/>
        <v>1</v>
      </c>
      <c r="T21" s="28" t="s">
        <v>201</v>
      </c>
      <c r="W21" s="8" t="s">
        <v>262</v>
      </c>
      <c r="X21" s="8" t="s">
        <v>201</v>
      </c>
    </row>
    <row r="22" spans="2:24" ht="18" customHeight="1" x14ac:dyDescent="0.3">
      <c r="B22" s="59" t="s">
        <v>1097</v>
      </c>
      <c r="C22" s="55" t="str" cm="1">
        <f t="array" aca="1" ref="C22" ca="1">HYPERLINK("#"&amp;CELL("address",INDEX(JobLeveling!C:C,MATCH(JobList!T22,JobLeveling!C:C,0))),JobList!T22)</f>
        <v>Principal (P6)</v>
      </c>
      <c r="D22" s="33" t="s">
        <v>1109</v>
      </c>
      <c r="E22" s="23" t="s">
        <v>311</v>
      </c>
      <c r="F22" s="34" t="str" cm="1">
        <f t="array" aca="1" ref="F22" ca="1">HYPERLINK("#"&amp;CELL("address",INDEX(JobSummary!D:D,MATCH(JobList!E22,JobSummary!D:D,0))),"Responsibilities")</f>
        <v>Responsibilities</v>
      </c>
      <c r="H22" s="107"/>
      <c r="I22" s="108"/>
      <c r="S22" s="6" t="b">
        <f t="shared" si="1"/>
        <v>1</v>
      </c>
      <c r="T22" s="28" t="s">
        <v>187</v>
      </c>
      <c r="W22" s="8" t="s">
        <v>262</v>
      </c>
      <c r="X22" s="8" t="s">
        <v>187</v>
      </c>
    </row>
    <row r="23" spans="2:24" ht="18" customHeight="1" x14ac:dyDescent="0.3">
      <c r="B23" s="59" t="s">
        <v>1097</v>
      </c>
      <c r="C23" s="55" t="str" cm="1">
        <f t="array" aca="1" ref="C23" ca="1">HYPERLINK("#"&amp;CELL("address",INDEX(JobLeveling!C:C,MATCH(JobList!T23,JobLeveling!C:C,0))),JobList!T23)</f>
        <v>Expert (P5)</v>
      </c>
      <c r="D23" s="33" t="s">
        <v>1110</v>
      </c>
      <c r="E23" s="23" t="s">
        <v>312</v>
      </c>
      <c r="F23" s="34" t="str" cm="1">
        <f t="array" aca="1" ref="F23" ca="1">HYPERLINK("#"&amp;CELL("address",INDEX(JobSummary!D:D,MATCH(JobList!E23,JobSummary!D:D,0))),"Responsibilities")</f>
        <v>Responsibilities</v>
      </c>
      <c r="H23" s="107"/>
      <c r="I23" s="108"/>
      <c r="S23" s="6" t="b">
        <f t="shared" si="1"/>
        <v>1</v>
      </c>
      <c r="T23" s="28" t="s">
        <v>98</v>
      </c>
      <c r="W23" s="8" t="s">
        <v>262</v>
      </c>
      <c r="X23" s="8" t="s">
        <v>98</v>
      </c>
    </row>
    <row r="24" spans="2:24" ht="18" customHeight="1" x14ac:dyDescent="0.3">
      <c r="B24" s="59" t="s">
        <v>1097</v>
      </c>
      <c r="C24" s="55" t="str" cm="1">
        <f t="array" aca="1" ref="C24" ca="1">HYPERLINK("#"&amp;CELL("address",INDEX(JobLeveling!C:C,MATCH(JobList!T24,JobLeveling!C:C,0))),JobList!T24)</f>
        <v>Specialist (P4)</v>
      </c>
      <c r="D24" s="33" t="s">
        <v>1111</v>
      </c>
      <c r="E24" s="23" t="s">
        <v>313</v>
      </c>
      <c r="F24" s="34" t="str" cm="1">
        <f t="array" aca="1" ref="F24" ca="1">HYPERLINK("#"&amp;CELL("address",INDEX(JobSummary!D:D,MATCH(JobList!E24,JobSummary!D:D,0))),"Responsibilities")</f>
        <v>Responsibilities</v>
      </c>
      <c r="H24" s="107"/>
      <c r="I24" s="108"/>
      <c r="S24" s="6" t="b">
        <f t="shared" si="1"/>
        <v>1</v>
      </c>
      <c r="T24" s="28" t="s">
        <v>99</v>
      </c>
      <c r="W24" s="8" t="s">
        <v>262</v>
      </c>
      <c r="X24" s="8" t="s">
        <v>99</v>
      </c>
    </row>
    <row r="25" spans="2:24" x14ac:dyDescent="0.3">
      <c r="X25" s="8"/>
    </row>
    <row r="26" spans="2:24" x14ac:dyDescent="0.3">
      <c r="X26" s="8"/>
    </row>
    <row r="27" spans="2:24" x14ac:dyDescent="0.3">
      <c r="X27" s="8"/>
    </row>
    <row r="28" spans="2:24" ht="22.8" customHeight="1" x14ac:dyDescent="0.3">
      <c r="B28" s="88" t="s">
        <v>1063</v>
      </c>
      <c r="C28" s="88"/>
      <c r="D28" s="88"/>
      <c r="E28" s="88"/>
      <c r="F28" s="88"/>
    </row>
    <row r="29" spans="2:24" ht="24.6" customHeight="1" x14ac:dyDescent="0.3">
      <c r="B29" s="56" t="s">
        <v>1805</v>
      </c>
      <c r="C29" s="32" t="s">
        <v>1048</v>
      </c>
      <c r="D29" s="32" t="s">
        <v>0</v>
      </c>
      <c r="E29" s="32" t="s">
        <v>1036</v>
      </c>
      <c r="F29" s="32" t="s">
        <v>978</v>
      </c>
    </row>
    <row r="30" spans="2:24" ht="18" customHeight="1" x14ac:dyDescent="0.3">
      <c r="B30" s="59" t="s">
        <v>1058</v>
      </c>
      <c r="C30" s="40" t="str" cm="1">
        <f t="array" aca="1" ref="C30" ca="1">HYPERLINK("#"&amp;CELL("address",INDEX(JobLeveling!C:C,MATCH(JobList!T30,JobLeveling!C:C,0))),JobList!T30)</f>
        <v>Senior Manager (M3)</v>
      </c>
      <c r="D30" s="33" t="s">
        <v>1112</v>
      </c>
      <c r="E30" s="23" t="s">
        <v>314</v>
      </c>
      <c r="F30" s="34" t="str" cm="1">
        <f t="array" aca="1" ref="F30" ca="1">HYPERLINK("#"&amp;CELL("address",INDEX(JobSummary!D:D,MATCH(JobList!E30,JobSummary!D:D,0))),"Responsibilities")</f>
        <v>Responsibilities</v>
      </c>
      <c r="H30" s="107"/>
      <c r="I30" s="108"/>
      <c r="S30" s="6" t="b">
        <f t="shared" ref="S30:S51" si="2">T30=X30</f>
        <v>1</v>
      </c>
      <c r="T30" s="28" t="s">
        <v>200</v>
      </c>
      <c r="W30" s="8" t="s">
        <v>204</v>
      </c>
      <c r="X30" s="8" t="s">
        <v>200</v>
      </c>
    </row>
    <row r="31" spans="2:24" ht="18" customHeight="1" x14ac:dyDescent="0.3">
      <c r="B31" s="59" t="s">
        <v>1058</v>
      </c>
      <c r="C31" s="40" t="str" cm="1">
        <f t="array" aca="1" ref="C31" ca="1">HYPERLINK("#"&amp;CELL("address",INDEX(JobLeveling!C:C,MATCH(JobList!T31,JobLeveling!C:C,0))),JobList!T31)</f>
        <v>Manager (M2)</v>
      </c>
      <c r="D31" s="33" t="s">
        <v>1113</v>
      </c>
      <c r="E31" s="23" t="s">
        <v>315</v>
      </c>
      <c r="F31" s="34" t="str" cm="1">
        <f t="array" aca="1" ref="F31" ca="1">HYPERLINK("#"&amp;CELL("address",INDEX(JobSummary!D:D,MATCH(JobList!E31,JobSummary!D:D,0))),"Responsibilities")</f>
        <v>Responsibilities</v>
      </c>
      <c r="H31" s="107"/>
      <c r="I31" s="108"/>
      <c r="S31" s="6" t="b">
        <f t="shared" si="2"/>
        <v>1</v>
      </c>
      <c r="T31" s="28" t="s">
        <v>201</v>
      </c>
      <c r="W31" s="8" t="s">
        <v>204</v>
      </c>
      <c r="X31" s="8" t="s">
        <v>201</v>
      </c>
    </row>
    <row r="32" spans="2:24" ht="18" customHeight="1" x14ac:dyDescent="0.3">
      <c r="B32" s="59" t="s">
        <v>1058</v>
      </c>
      <c r="C32" s="40" t="str" cm="1">
        <f t="array" aca="1" ref="C32" ca="1">HYPERLINK("#"&amp;CELL("address",INDEX(JobLeveling!C:C,MATCH(JobList!T32,JobLeveling!C:C,0))),JobList!T32)</f>
        <v>Supervisor (M1)</v>
      </c>
      <c r="D32" s="33" t="s">
        <v>1114</v>
      </c>
      <c r="E32" s="23" t="s">
        <v>316</v>
      </c>
      <c r="F32" s="34" t="str" cm="1">
        <f t="array" aca="1" ref="F32" ca="1">HYPERLINK("#"&amp;CELL("address",INDEX(JobSummary!D:D,MATCH(JobList!E32,JobSummary!D:D,0))),"Responsibilities")</f>
        <v>Responsibilities</v>
      </c>
      <c r="H32" s="107"/>
      <c r="I32" s="108"/>
      <c r="S32" s="6" t="b">
        <f t="shared" si="2"/>
        <v>1</v>
      </c>
      <c r="T32" s="28" t="s">
        <v>202</v>
      </c>
      <c r="W32" s="8" t="s">
        <v>204</v>
      </c>
      <c r="X32" s="8" t="s">
        <v>202</v>
      </c>
    </row>
    <row r="33" spans="2:24" ht="18" customHeight="1" x14ac:dyDescent="0.3">
      <c r="B33" s="59" t="s">
        <v>1058</v>
      </c>
      <c r="C33" s="40" t="str" cm="1">
        <f t="array" aca="1" ref="C33" ca="1">HYPERLINK("#"&amp;CELL("address",INDEX(JobLeveling!C:C,MATCH(JobList!T33,JobLeveling!C:C,0))),JobList!T33)</f>
        <v>Principal (P6)</v>
      </c>
      <c r="D33" s="33" t="s">
        <v>1115</v>
      </c>
      <c r="E33" s="23" t="s">
        <v>317</v>
      </c>
      <c r="F33" s="34" t="str" cm="1">
        <f t="array" aca="1" ref="F33" ca="1">HYPERLINK("#"&amp;CELL("address",INDEX(JobSummary!D:D,MATCH(JobList!E33,JobSummary!D:D,0))),"Responsibilities")</f>
        <v>Responsibilities</v>
      </c>
      <c r="H33" s="107"/>
      <c r="I33" s="108"/>
      <c r="S33" s="6" t="b">
        <f t="shared" si="2"/>
        <v>1</v>
      </c>
      <c r="T33" s="28" t="s">
        <v>187</v>
      </c>
      <c r="W33" s="6" t="s">
        <v>106</v>
      </c>
      <c r="X33" s="8" t="s">
        <v>187</v>
      </c>
    </row>
    <row r="34" spans="2:24" ht="18" customHeight="1" x14ac:dyDescent="0.3">
      <c r="B34" s="59" t="s">
        <v>1058</v>
      </c>
      <c r="C34" s="40" t="str" cm="1">
        <f t="array" aca="1" ref="C34" ca="1">HYPERLINK("#"&amp;CELL("address",INDEX(JobLeveling!C:C,MATCH(JobList!T34,JobLeveling!C:C,0))),JobList!T34)</f>
        <v>Expert (P5)</v>
      </c>
      <c r="D34" s="33" t="s">
        <v>1116</v>
      </c>
      <c r="E34" s="23" t="s">
        <v>318</v>
      </c>
      <c r="F34" s="34" t="str" cm="1">
        <f t="array" aca="1" ref="F34" ca="1">HYPERLINK("#"&amp;CELL("address",INDEX(JobSummary!D:D,MATCH(JobList!E34,JobSummary!D:D,0))),"Responsibilities")</f>
        <v>Responsibilities</v>
      </c>
      <c r="H34" s="107"/>
      <c r="I34" s="108"/>
      <c r="S34" s="6" t="b">
        <f t="shared" si="2"/>
        <v>1</v>
      </c>
      <c r="T34" s="28" t="s">
        <v>98</v>
      </c>
      <c r="W34" s="6" t="s">
        <v>106</v>
      </c>
      <c r="X34" s="8" t="s">
        <v>98</v>
      </c>
    </row>
    <row r="35" spans="2:24" ht="18" customHeight="1" x14ac:dyDescent="0.3">
      <c r="B35" s="59" t="s">
        <v>1058</v>
      </c>
      <c r="C35" s="40" t="str" cm="1">
        <f t="array" aca="1" ref="C35" ca="1">HYPERLINK("#"&amp;CELL("address",INDEX(JobLeveling!C:C,MATCH(JobList!T35,JobLeveling!C:C,0))),JobList!T35)</f>
        <v>Specialist (P4)</v>
      </c>
      <c r="D35" s="33" t="s">
        <v>1117</v>
      </c>
      <c r="E35" s="23" t="s">
        <v>319</v>
      </c>
      <c r="F35" s="34" t="str" cm="1">
        <f t="array" aca="1" ref="F35" ca="1">HYPERLINK("#"&amp;CELL("address",INDEX(JobSummary!D:D,MATCH(JobList!E35,JobSummary!D:D,0))),"Responsibilities")</f>
        <v>Responsibilities</v>
      </c>
      <c r="H35" s="107"/>
      <c r="I35" s="108"/>
      <c r="S35" s="6" t="b">
        <f t="shared" si="2"/>
        <v>1</v>
      </c>
      <c r="T35" s="28" t="s">
        <v>99</v>
      </c>
      <c r="W35" s="6" t="s">
        <v>106</v>
      </c>
      <c r="X35" s="8" t="s">
        <v>99</v>
      </c>
    </row>
    <row r="36" spans="2:24" ht="18" customHeight="1" x14ac:dyDescent="0.3">
      <c r="B36" s="59" t="s">
        <v>1058</v>
      </c>
      <c r="C36" s="40" t="str" cm="1">
        <f t="array" aca="1" ref="C36" ca="1">HYPERLINK("#"&amp;CELL("address",INDEX(JobLeveling!C:C,MATCH(JobList!T36,JobLeveling!C:C,0))),JobList!T36)</f>
        <v>Senior (P3)</v>
      </c>
      <c r="D36" s="33" t="s">
        <v>1118</v>
      </c>
      <c r="E36" s="23" t="s">
        <v>320</v>
      </c>
      <c r="F36" s="34" t="str" cm="1">
        <f t="array" aca="1" ref="F36" ca="1">HYPERLINK("#"&amp;CELL("address",INDEX(JobSummary!D:D,MATCH(JobList!E36,JobSummary!D:D,0))),"Responsibilities")</f>
        <v>Responsibilities</v>
      </c>
      <c r="H36" s="107"/>
      <c r="I36" s="108"/>
      <c r="S36" s="6" t="b">
        <f t="shared" si="2"/>
        <v>1</v>
      </c>
      <c r="T36" s="28" t="s">
        <v>100</v>
      </c>
      <c r="W36" s="6" t="s">
        <v>106</v>
      </c>
      <c r="X36" s="8" t="s">
        <v>100</v>
      </c>
    </row>
    <row r="37" spans="2:24" ht="18" customHeight="1" x14ac:dyDescent="0.3">
      <c r="B37" s="59" t="s">
        <v>1058</v>
      </c>
      <c r="C37" s="40" t="str" cm="1">
        <f t="array" aca="1" ref="C37" ca="1">HYPERLINK("#"&amp;CELL("address",INDEX(JobLeveling!C:C,MATCH(JobList!T37,JobLeveling!C:C,0))),JobList!T37)</f>
        <v>Developing (P2)</v>
      </c>
      <c r="D37" s="33" t="s">
        <v>1119</v>
      </c>
      <c r="E37" s="23" t="s">
        <v>321</v>
      </c>
      <c r="F37" s="34" t="str" cm="1">
        <f t="array" aca="1" ref="F37" ca="1">HYPERLINK("#"&amp;CELL("address",INDEX(JobSummary!D:D,MATCH(JobList!E37,JobSummary!D:D,0))),"Responsibilities")</f>
        <v>Responsibilities</v>
      </c>
      <c r="H37" s="107"/>
      <c r="I37" s="108"/>
      <c r="S37" s="6" t="b">
        <f t="shared" si="2"/>
        <v>1</v>
      </c>
      <c r="T37" s="28" t="s">
        <v>300</v>
      </c>
      <c r="W37" s="6" t="s">
        <v>106</v>
      </c>
      <c r="X37" s="8" t="s">
        <v>300</v>
      </c>
    </row>
    <row r="38" spans="2:24" ht="18" customHeight="1" x14ac:dyDescent="0.3">
      <c r="B38" s="59" t="s">
        <v>1058</v>
      </c>
      <c r="C38" s="40" t="str" cm="1">
        <f t="array" aca="1" ref="C38" ca="1">HYPERLINK("#"&amp;CELL("address",INDEX(JobLeveling!C:C,MATCH(JobList!T38,JobLeveling!C:C,0))),JobList!T38)</f>
        <v>Expert (P5)</v>
      </c>
      <c r="D38" s="33" t="s">
        <v>1120</v>
      </c>
      <c r="E38" s="23" t="s">
        <v>322</v>
      </c>
      <c r="F38" s="34" t="str" cm="1">
        <f t="array" aca="1" ref="F38" ca="1">HYPERLINK("#"&amp;CELL("address",INDEX(JobSummary!D:D,MATCH(JobList!E38,JobSummary!D:D,0))),"Responsibilities")</f>
        <v>Responsibilities</v>
      </c>
      <c r="H38" s="107"/>
      <c r="I38" s="108"/>
      <c r="S38" s="6" t="b">
        <f t="shared" si="2"/>
        <v>1</v>
      </c>
      <c r="T38" s="28" t="s">
        <v>98</v>
      </c>
      <c r="W38" s="6" t="s">
        <v>2</v>
      </c>
      <c r="X38" s="6" t="s">
        <v>98</v>
      </c>
    </row>
    <row r="39" spans="2:24" ht="18" customHeight="1" x14ac:dyDescent="0.3">
      <c r="B39" s="59" t="s">
        <v>1058</v>
      </c>
      <c r="C39" s="40" t="str" cm="1">
        <f t="array" aca="1" ref="C39" ca="1">HYPERLINK("#"&amp;CELL("address",INDEX(JobLeveling!C:C,MATCH(JobList!T39,JobLeveling!C:C,0))),JobList!T39)</f>
        <v>Specialist (P4)</v>
      </c>
      <c r="D39" s="33" t="s">
        <v>1121</v>
      </c>
      <c r="E39" s="23" t="s">
        <v>323</v>
      </c>
      <c r="F39" s="34" t="str" cm="1">
        <f t="array" aca="1" ref="F39" ca="1">HYPERLINK("#"&amp;CELL("address",INDEX(JobSummary!D:D,MATCH(JobList!E39,JobSummary!D:D,0))),"Responsibilities")</f>
        <v>Responsibilities</v>
      </c>
      <c r="H39" s="107"/>
      <c r="I39" s="108"/>
      <c r="S39" s="6" t="b">
        <f t="shared" si="2"/>
        <v>1</v>
      </c>
      <c r="T39" s="28" t="s">
        <v>99</v>
      </c>
      <c r="W39" s="6" t="s">
        <v>2</v>
      </c>
      <c r="X39" s="6" t="s">
        <v>99</v>
      </c>
    </row>
    <row r="40" spans="2:24" ht="18" customHeight="1" x14ac:dyDescent="0.3">
      <c r="B40" s="59" t="s">
        <v>1058</v>
      </c>
      <c r="C40" s="40" t="str" cm="1">
        <f t="array" aca="1" ref="C40" ca="1">HYPERLINK("#"&amp;CELL("address",INDEX(JobLeveling!C:C,MATCH(JobList!T40,JobLeveling!C:C,0))),JobList!T40)</f>
        <v>Senior (P3)</v>
      </c>
      <c r="D40" s="33" t="s">
        <v>1122</v>
      </c>
      <c r="E40" s="23" t="s">
        <v>324</v>
      </c>
      <c r="F40" s="34" t="str" cm="1">
        <f t="array" aca="1" ref="F40" ca="1">HYPERLINK("#"&amp;CELL("address",INDEX(JobSummary!D:D,MATCH(JobList!E40,JobSummary!D:D,0))),"Responsibilities")</f>
        <v>Responsibilities</v>
      </c>
      <c r="H40" s="107"/>
      <c r="I40" s="108"/>
      <c r="S40" s="6" t="b">
        <f t="shared" si="2"/>
        <v>1</v>
      </c>
      <c r="T40" s="28" t="s">
        <v>100</v>
      </c>
      <c r="W40" s="6" t="s">
        <v>2</v>
      </c>
      <c r="X40" s="6" t="s">
        <v>100</v>
      </c>
    </row>
    <row r="41" spans="2:24" ht="18" customHeight="1" x14ac:dyDescent="0.3">
      <c r="B41" s="59" t="s">
        <v>1058</v>
      </c>
      <c r="C41" s="40" t="str" cm="1">
        <f t="array" aca="1" ref="C41" ca="1">HYPERLINK("#"&amp;CELL("address",INDEX(JobLeveling!C:C,MATCH(JobList!T41,JobLeveling!C:C,0))),JobList!T41)</f>
        <v>Developing (P2)</v>
      </c>
      <c r="D41" s="33" t="s">
        <v>1123</v>
      </c>
      <c r="E41" s="23" t="s">
        <v>325</v>
      </c>
      <c r="F41" s="34" t="str" cm="1">
        <f t="array" aca="1" ref="F41" ca="1">HYPERLINK("#"&amp;CELL("address",INDEX(JobSummary!D:D,MATCH(JobList!E41,JobSummary!D:D,0))),"Responsibilities")</f>
        <v>Responsibilities</v>
      </c>
      <c r="H41" s="107"/>
      <c r="I41" s="108"/>
      <c r="S41" s="6" t="b">
        <f t="shared" si="2"/>
        <v>1</v>
      </c>
      <c r="T41" s="28" t="s">
        <v>300</v>
      </c>
      <c r="W41" s="6" t="s">
        <v>2</v>
      </c>
      <c r="X41" s="6" t="s">
        <v>300</v>
      </c>
    </row>
    <row r="42" spans="2:24" ht="18" customHeight="1" x14ac:dyDescent="0.3">
      <c r="B42" s="59" t="s">
        <v>1058</v>
      </c>
      <c r="C42" s="40" t="str" cm="1">
        <f t="array" aca="1" ref="C42" ca="1">HYPERLINK("#"&amp;CELL("address",INDEX(JobLeveling!C:C,MATCH(JobList!T42,JobLeveling!C:C,0))),JobList!T42)</f>
        <v>Entry (P1)</v>
      </c>
      <c r="D42" s="33" t="s">
        <v>1124</v>
      </c>
      <c r="E42" s="23" t="s">
        <v>326</v>
      </c>
      <c r="F42" s="34" t="str" cm="1">
        <f t="array" aca="1" ref="F42" ca="1">HYPERLINK("#"&amp;CELL("address",INDEX(JobSummary!D:D,MATCH(JobList!E42,JobSummary!D:D,0))),"Responsibilities")</f>
        <v>Responsibilities</v>
      </c>
      <c r="H42" s="107"/>
      <c r="I42" s="108"/>
      <c r="S42" s="6" t="b">
        <f t="shared" si="2"/>
        <v>1</v>
      </c>
      <c r="T42" s="28" t="s">
        <v>101</v>
      </c>
      <c r="W42" s="6" t="s">
        <v>2</v>
      </c>
      <c r="X42" s="6" t="s">
        <v>101</v>
      </c>
    </row>
    <row r="43" spans="2:24" ht="18" customHeight="1" x14ac:dyDescent="0.3">
      <c r="B43" s="59" t="s">
        <v>1058</v>
      </c>
      <c r="C43" s="40" t="str" cm="1">
        <f t="array" aca="1" ref="C43" ca="1">HYPERLINK("#"&amp;CELL("address",INDEX(JobLeveling!C:C,MATCH(JobList!T43,JobLeveling!C:C,0))),JobList!T43)</f>
        <v>Expert (P5)</v>
      </c>
      <c r="D43" s="33" t="s">
        <v>1125</v>
      </c>
      <c r="E43" s="23" t="s">
        <v>327</v>
      </c>
      <c r="F43" s="34" t="str" cm="1">
        <f t="array" aca="1" ref="F43" ca="1">HYPERLINK("#"&amp;CELL("address",INDEX(JobSummary!D:D,MATCH(JobList!E43,JobSummary!D:D,0))),"Responsibilities")</f>
        <v>Responsibilities</v>
      </c>
      <c r="H43" s="107"/>
      <c r="I43" s="108"/>
      <c r="S43" s="6" t="b">
        <f t="shared" si="2"/>
        <v>1</v>
      </c>
      <c r="T43" s="28" t="s">
        <v>98</v>
      </c>
      <c r="W43" s="4" t="s">
        <v>3</v>
      </c>
      <c r="X43" s="6" t="s">
        <v>98</v>
      </c>
    </row>
    <row r="44" spans="2:24" ht="18" customHeight="1" x14ac:dyDescent="0.3">
      <c r="B44" s="59" t="s">
        <v>1058</v>
      </c>
      <c r="C44" s="40" t="str" cm="1">
        <f t="array" aca="1" ref="C44" ca="1">HYPERLINK("#"&amp;CELL("address",INDEX(JobLeveling!C:C,MATCH(JobList!T44,JobLeveling!C:C,0))),JobList!T44)</f>
        <v>Specialist (P4)</v>
      </c>
      <c r="D44" s="33" t="s">
        <v>1126</v>
      </c>
      <c r="E44" s="23" t="s">
        <v>328</v>
      </c>
      <c r="F44" s="34" t="str" cm="1">
        <f t="array" aca="1" ref="F44" ca="1">HYPERLINK("#"&amp;CELL("address",INDEX(JobSummary!D:D,MATCH(JobList!E44,JobSummary!D:D,0))),"Responsibilities")</f>
        <v>Responsibilities</v>
      </c>
      <c r="H44" s="107"/>
      <c r="I44" s="108"/>
      <c r="S44" s="6" t="b">
        <f t="shared" si="2"/>
        <v>1</v>
      </c>
      <c r="T44" s="28" t="s">
        <v>99</v>
      </c>
      <c r="W44" s="4" t="s">
        <v>3</v>
      </c>
      <c r="X44" s="6" t="s">
        <v>99</v>
      </c>
    </row>
    <row r="45" spans="2:24" ht="18" customHeight="1" x14ac:dyDescent="0.3">
      <c r="B45" s="59" t="s">
        <v>1058</v>
      </c>
      <c r="C45" s="40" t="str" cm="1">
        <f t="array" aca="1" ref="C45" ca="1">HYPERLINK("#"&amp;CELL("address",INDEX(JobLeveling!C:C,MATCH(JobList!T45,JobLeveling!C:C,0))),JobList!T45)</f>
        <v>Senior (P3)</v>
      </c>
      <c r="D45" s="33" t="s">
        <v>1127</v>
      </c>
      <c r="E45" s="23" t="s">
        <v>329</v>
      </c>
      <c r="F45" s="34" t="str" cm="1">
        <f t="array" aca="1" ref="F45" ca="1">HYPERLINK("#"&amp;CELL("address",INDEX(JobSummary!D:D,MATCH(JobList!E45,JobSummary!D:D,0))),"Responsibilities")</f>
        <v>Responsibilities</v>
      </c>
      <c r="H45" s="107"/>
      <c r="I45" s="108"/>
      <c r="S45" s="6" t="b">
        <f t="shared" si="2"/>
        <v>1</v>
      </c>
      <c r="T45" s="28" t="s">
        <v>100</v>
      </c>
      <c r="W45" s="4" t="s">
        <v>3</v>
      </c>
      <c r="X45" s="6" t="s">
        <v>100</v>
      </c>
    </row>
    <row r="46" spans="2:24" ht="18" customHeight="1" x14ac:dyDescent="0.3">
      <c r="B46" s="59" t="s">
        <v>1058</v>
      </c>
      <c r="C46" s="40" t="str" cm="1">
        <f t="array" aca="1" ref="C46" ca="1">HYPERLINK("#"&amp;CELL("address",INDEX(JobLeveling!C:C,MATCH(JobList!T46,JobLeveling!C:C,0))),JobList!T46)</f>
        <v>Developing (P2)</v>
      </c>
      <c r="D46" s="33" t="s">
        <v>1128</v>
      </c>
      <c r="E46" s="23" t="s">
        <v>330</v>
      </c>
      <c r="F46" s="34" t="str" cm="1">
        <f t="array" aca="1" ref="F46" ca="1">HYPERLINK("#"&amp;CELL("address",INDEX(JobSummary!D:D,MATCH(JobList!E46,JobSummary!D:D,0))),"Responsibilities")</f>
        <v>Responsibilities</v>
      </c>
      <c r="H46" s="107"/>
      <c r="I46" s="108"/>
      <c r="S46" s="6" t="b">
        <f t="shared" si="2"/>
        <v>1</v>
      </c>
      <c r="T46" s="28" t="s">
        <v>300</v>
      </c>
      <c r="W46" s="4" t="s">
        <v>3</v>
      </c>
      <c r="X46" s="6" t="s">
        <v>300</v>
      </c>
    </row>
    <row r="47" spans="2:24" ht="18" customHeight="1" x14ac:dyDescent="0.3">
      <c r="B47" s="59" t="s">
        <v>1058</v>
      </c>
      <c r="C47" s="40" t="str" cm="1">
        <f t="array" aca="1" ref="C47" ca="1">HYPERLINK("#"&amp;CELL("address",INDEX(JobLeveling!C:C,MATCH(JobList!T47,JobLeveling!C:C,0))),JobList!T47)</f>
        <v>Entry (P1)</v>
      </c>
      <c r="D47" s="33" t="s">
        <v>1129</v>
      </c>
      <c r="E47" s="23" t="s">
        <v>331</v>
      </c>
      <c r="F47" s="34" t="str" cm="1">
        <f t="array" aca="1" ref="F47" ca="1">HYPERLINK("#"&amp;CELL("address",INDEX(JobSummary!D:D,MATCH(JobList!E47,JobSummary!D:D,0))),"Responsibilities")</f>
        <v>Responsibilities</v>
      </c>
      <c r="H47" s="107"/>
      <c r="I47" s="108"/>
      <c r="S47" s="6" t="b">
        <f t="shared" si="2"/>
        <v>1</v>
      </c>
      <c r="T47" s="28" t="s">
        <v>101</v>
      </c>
      <c r="W47" s="4" t="s">
        <v>3</v>
      </c>
      <c r="X47" s="6" t="s">
        <v>101</v>
      </c>
    </row>
    <row r="48" spans="2:24" ht="18" customHeight="1" x14ac:dyDescent="0.3">
      <c r="B48" s="59" t="s">
        <v>1058</v>
      </c>
      <c r="C48" s="40" t="str" cm="1">
        <f t="array" aca="1" ref="C48" ca="1">HYPERLINK("#"&amp;CELL("address",INDEX(JobLeveling!C:C,MATCH(JobList!T48,JobLeveling!C:C,0))),JobList!T48)</f>
        <v>Specialist (P4)</v>
      </c>
      <c r="D48" s="33" t="s">
        <v>1130</v>
      </c>
      <c r="E48" s="23" t="s">
        <v>332</v>
      </c>
      <c r="F48" s="34" t="str" cm="1">
        <f t="array" aca="1" ref="F48" ca="1">HYPERLINK("#"&amp;CELL("address",INDEX(JobSummary!D:D,MATCH(JobList!E48,JobSummary!D:D,0))),"Responsibilities")</f>
        <v>Responsibilities</v>
      </c>
      <c r="H48" s="107"/>
      <c r="I48" s="108"/>
      <c r="S48" s="6" t="b">
        <f t="shared" si="2"/>
        <v>1</v>
      </c>
      <c r="T48" s="28" t="s">
        <v>99</v>
      </c>
      <c r="W48" s="4" t="s">
        <v>4</v>
      </c>
      <c r="X48" s="6" t="s">
        <v>99</v>
      </c>
    </row>
    <row r="49" spans="2:24" ht="18" customHeight="1" x14ac:dyDescent="0.3">
      <c r="B49" s="59" t="s">
        <v>1058</v>
      </c>
      <c r="C49" s="40" t="str" cm="1">
        <f t="array" aca="1" ref="C49" ca="1">HYPERLINK("#"&amp;CELL("address",INDEX(JobLeveling!C:C,MATCH(JobList!T49,JobLeveling!C:C,0))),JobList!T49)</f>
        <v>Senior (P3)</v>
      </c>
      <c r="D49" s="33" t="s">
        <v>1131</v>
      </c>
      <c r="E49" s="23" t="s">
        <v>333</v>
      </c>
      <c r="F49" s="34" t="str" cm="1">
        <f t="array" aca="1" ref="F49" ca="1">HYPERLINK("#"&amp;CELL("address",INDEX(JobSummary!D:D,MATCH(JobList!E49,JobSummary!D:D,0))),"Responsibilities")</f>
        <v>Responsibilities</v>
      </c>
      <c r="H49" s="107"/>
      <c r="I49" s="108"/>
      <c r="S49" s="6" t="b">
        <f t="shared" si="2"/>
        <v>1</v>
      </c>
      <c r="T49" s="28" t="s">
        <v>100</v>
      </c>
      <c r="W49" s="4" t="s">
        <v>4</v>
      </c>
      <c r="X49" s="6" t="s">
        <v>100</v>
      </c>
    </row>
    <row r="50" spans="2:24" ht="18" customHeight="1" x14ac:dyDescent="0.3">
      <c r="B50" s="59" t="s">
        <v>1058</v>
      </c>
      <c r="C50" s="40" t="str" cm="1">
        <f t="array" aca="1" ref="C50" ca="1">HYPERLINK("#"&amp;CELL("address",INDEX(JobLeveling!C:C,MATCH(JobList!T50,JobLeveling!C:C,0))),JobList!T50)</f>
        <v>Developing (P2)</v>
      </c>
      <c r="D50" s="33" t="s">
        <v>1132</v>
      </c>
      <c r="E50" s="23" t="s">
        <v>334</v>
      </c>
      <c r="F50" s="34" t="str" cm="1">
        <f t="array" aca="1" ref="F50" ca="1">HYPERLINK("#"&amp;CELL("address",INDEX(JobSummary!D:D,MATCH(JobList!E50,JobSummary!D:D,0))),"Responsibilities")</f>
        <v>Responsibilities</v>
      </c>
      <c r="H50" s="107"/>
      <c r="I50" s="108"/>
      <c r="S50" s="6" t="b">
        <f t="shared" si="2"/>
        <v>1</v>
      </c>
      <c r="T50" s="28" t="s">
        <v>300</v>
      </c>
      <c r="W50" s="4" t="s">
        <v>4</v>
      </c>
      <c r="X50" s="6" t="s">
        <v>300</v>
      </c>
    </row>
    <row r="51" spans="2:24" ht="18" customHeight="1" x14ac:dyDescent="0.3">
      <c r="B51" s="59" t="s">
        <v>1058</v>
      </c>
      <c r="C51" s="40" t="str" cm="1">
        <f t="array" aca="1" ref="C51" ca="1">HYPERLINK("#"&amp;CELL("address",INDEX(JobLeveling!C:C,MATCH(JobList!T51,JobLeveling!C:C,0))),JobList!T51)</f>
        <v>Entry (P1)</v>
      </c>
      <c r="D51" s="33" t="s">
        <v>1133</v>
      </c>
      <c r="E51" s="23" t="s">
        <v>335</v>
      </c>
      <c r="F51" s="34" t="str" cm="1">
        <f t="array" aca="1" ref="F51" ca="1">HYPERLINK("#"&amp;CELL("address",INDEX(JobSummary!D:D,MATCH(JobList!E51,JobSummary!D:D,0))),"Responsibilities")</f>
        <v>Responsibilities</v>
      </c>
      <c r="H51" s="107"/>
      <c r="I51" s="108"/>
      <c r="S51" s="6" t="b">
        <f t="shared" si="2"/>
        <v>1</v>
      </c>
      <c r="T51" s="28" t="s">
        <v>101</v>
      </c>
      <c r="W51" s="4" t="s">
        <v>4</v>
      </c>
      <c r="X51" s="6" t="s">
        <v>101</v>
      </c>
    </row>
    <row r="52" spans="2:24" ht="16.95" customHeight="1" x14ac:dyDescent="0.3">
      <c r="C52" s="5"/>
      <c r="D52" s="5"/>
      <c r="E52" s="5"/>
      <c r="F52" s="5"/>
    </row>
    <row r="53" spans="2:24" ht="16.95" customHeight="1" x14ac:dyDescent="0.3">
      <c r="C53" s="5"/>
      <c r="D53" s="5"/>
      <c r="E53" s="5"/>
      <c r="F53" s="5"/>
    </row>
    <row r="54" spans="2:24" ht="16.95" customHeight="1" x14ac:dyDescent="0.3">
      <c r="C54" s="5"/>
      <c r="D54" s="5"/>
      <c r="E54" s="5"/>
      <c r="F54" s="5"/>
    </row>
    <row r="55" spans="2:24" ht="22.8" customHeight="1" x14ac:dyDescent="0.3">
      <c r="B55" s="88" t="s">
        <v>1064</v>
      </c>
      <c r="C55" s="88"/>
      <c r="D55" s="88"/>
      <c r="E55" s="88"/>
      <c r="F55" s="88"/>
    </row>
    <row r="56" spans="2:24" ht="24.6" customHeight="1" x14ac:dyDescent="0.3">
      <c r="B56" s="56" t="s">
        <v>1805</v>
      </c>
      <c r="C56" s="32" t="s">
        <v>1048</v>
      </c>
      <c r="D56" s="32" t="s">
        <v>0</v>
      </c>
      <c r="E56" s="32" t="s">
        <v>1036</v>
      </c>
      <c r="F56" s="32" t="s">
        <v>978</v>
      </c>
    </row>
    <row r="57" spans="2:24" ht="18" customHeight="1" x14ac:dyDescent="0.3">
      <c r="B57" s="57" t="s">
        <v>1059</v>
      </c>
      <c r="C57" s="40" t="str" cm="1">
        <f t="array" aca="1" ref="C57" ca="1">HYPERLINK("#"&amp;CELL("address",INDEX(JobLeveling!C:C,MATCH(JobList!T57,JobLeveling!C:C,0))),JobList!T57)</f>
        <v>Senior Manager (M3)</v>
      </c>
      <c r="D57" s="33" t="s">
        <v>1134</v>
      </c>
      <c r="E57" s="23" t="s">
        <v>336</v>
      </c>
      <c r="F57" s="34" t="str" cm="1">
        <f t="array" aca="1" ref="F57" ca="1">HYPERLINK("#"&amp;CELL("address",INDEX(JobSummary!D:D,MATCH(JobList!E57,JobSummary!D:D,0))),"Responsibilities")</f>
        <v>Responsibilities</v>
      </c>
      <c r="H57" s="107"/>
      <c r="I57" s="108"/>
      <c r="S57" s="6" t="b">
        <f t="shared" ref="S57:S76" si="3">T57=X57</f>
        <v>1</v>
      </c>
      <c r="T57" s="28" t="s">
        <v>200</v>
      </c>
      <c r="W57" s="8" t="s">
        <v>205</v>
      </c>
      <c r="X57" s="6" t="s">
        <v>200</v>
      </c>
    </row>
    <row r="58" spans="2:24" ht="18" customHeight="1" x14ac:dyDescent="0.3">
      <c r="B58" s="57" t="s">
        <v>1059</v>
      </c>
      <c r="C58" s="40" t="str" cm="1">
        <f t="array" aca="1" ref="C58" ca="1">HYPERLINK("#"&amp;CELL("address",INDEX(JobLeveling!C:C,MATCH(JobList!T58,JobLeveling!C:C,0))),JobList!T58)</f>
        <v>Manager (M2)</v>
      </c>
      <c r="D58" s="33" t="s">
        <v>1135</v>
      </c>
      <c r="E58" s="23" t="s">
        <v>337</v>
      </c>
      <c r="F58" s="34" t="str" cm="1">
        <f t="array" aca="1" ref="F58" ca="1">HYPERLINK("#"&amp;CELL("address",INDEX(JobSummary!D:D,MATCH(JobList!E58,JobSummary!D:D,0))),"Responsibilities")</f>
        <v>Responsibilities</v>
      </c>
      <c r="H58" s="107"/>
      <c r="I58" s="108"/>
      <c r="S58" s="6" t="b">
        <f t="shared" si="3"/>
        <v>1</v>
      </c>
      <c r="T58" s="28" t="s">
        <v>201</v>
      </c>
      <c r="W58" s="8" t="s">
        <v>205</v>
      </c>
      <c r="X58" s="6" t="s">
        <v>201</v>
      </c>
    </row>
    <row r="59" spans="2:24" ht="18" customHeight="1" x14ac:dyDescent="0.3">
      <c r="B59" s="57" t="s">
        <v>1059</v>
      </c>
      <c r="C59" s="40" t="str" cm="1">
        <f t="array" aca="1" ref="C59" ca="1">HYPERLINK("#"&amp;CELL("address",INDEX(JobLeveling!C:C,MATCH(JobList!T59,JobLeveling!C:C,0))),JobList!T59)</f>
        <v>Supervisor (M1)</v>
      </c>
      <c r="D59" s="33" t="s">
        <v>1136</v>
      </c>
      <c r="E59" s="23" t="s">
        <v>338</v>
      </c>
      <c r="F59" s="34" t="str" cm="1">
        <f t="array" aca="1" ref="F59" ca="1">HYPERLINK("#"&amp;CELL("address",INDEX(JobSummary!D:D,MATCH(JobList!E59,JobSummary!D:D,0))),"Responsibilities")</f>
        <v>Responsibilities</v>
      </c>
      <c r="H59" s="107"/>
      <c r="I59" s="108"/>
      <c r="S59" s="6" t="b">
        <f t="shared" si="3"/>
        <v>1</v>
      </c>
      <c r="T59" s="28" t="s">
        <v>202</v>
      </c>
      <c r="W59" s="8" t="s">
        <v>205</v>
      </c>
      <c r="X59" s="6" t="s">
        <v>202</v>
      </c>
    </row>
    <row r="60" spans="2:24" ht="18" customHeight="1" x14ac:dyDescent="0.3">
      <c r="B60" s="57" t="s">
        <v>1059</v>
      </c>
      <c r="C60" s="40" t="str" cm="1">
        <f t="array" aca="1" ref="C60" ca="1">HYPERLINK("#"&amp;CELL("address",INDEX(JobLeveling!C:C,MATCH(JobList!T60,JobLeveling!C:C,0))),JobList!T60)</f>
        <v>Expert (P5)</v>
      </c>
      <c r="D60" s="33" t="s">
        <v>1137</v>
      </c>
      <c r="E60" s="23" t="s">
        <v>339</v>
      </c>
      <c r="F60" s="34" t="str" cm="1">
        <f t="array" aca="1" ref="F60" ca="1">HYPERLINK("#"&amp;CELL("address",INDEX(JobSummary!D:D,MATCH(JobList!E60,JobSummary!D:D,0))),"Responsibilities")</f>
        <v>Responsibilities</v>
      </c>
      <c r="H60" s="107"/>
      <c r="I60" s="108"/>
      <c r="S60" s="6" t="b">
        <f t="shared" si="3"/>
        <v>1</v>
      </c>
      <c r="T60" s="28" t="s">
        <v>98</v>
      </c>
      <c r="W60" s="6" t="s">
        <v>5</v>
      </c>
      <c r="X60" s="6" t="s">
        <v>98</v>
      </c>
    </row>
    <row r="61" spans="2:24" ht="18" customHeight="1" x14ac:dyDescent="0.3">
      <c r="B61" s="57" t="s">
        <v>1059</v>
      </c>
      <c r="C61" s="40" t="str" cm="1">
        <f t="array" aca="1" ref="C61" ca="1">HYPERLINK("#"&amp;CELL("address",INDEX(JobLeveling!C:C,MATCH(JobList!T61,JobLeveling!C:C,0))),JobList!T61)</f>
        <v>Specialist (P4)</v>
      </c>
      <c r="D61" s="33" t="s">
        <v>1138</v>
      </c>
      <c r="E61" s="23" t="s">
        <v>340</v>
      </c>
      <c r="F61" s="34" t="str" cm="1">
        <f t="array" aca="1" ref="F61" ca="1">HYPERLINK("#"&amp;CELL("address",INDEX(JobSummary!D:D,MATCH(JobList!E61,JobSummary!D:D,0))),"Responsibilities")</f>
        <v>Responsibilities</v>
      </c>
      <c r="H61" s="107"/>
      <c r="I61" s="108"/>
      <c r="S61" s="6" t="b">
        <f t="shared" si="3"/>
        <v>1</v>
      </c>
      <c r="T61" s="28" t="s">
        <v>99</v>
      </c>
      <c r="W61" s="6" t="s">
        <v>5</v>
      </c>
      <c r="X61" s="6" t="s">
        <v>99</v>
      </c>
    </row>
    <row r="62" spans="2:24" ht="18" customHeight="1" x14ac:dyDescent="0.3">
      <c r="B62" s="57" t="s">
        <v>1059</v>
      </c>
      <c r="C62" s="40" t="str" cm="1">
        <f t="array" aca="1" ref="C62" ca="1">HYPERLINK("#"&amp;CELL("address",INDEX(JobLeveling!C:C,MATCH(JobList!T62,JobLeveling!C:C,0))),JobList!T62)</f>
        <v>Senior (P3)</v>
      </c>
      <c r="D62" s="33" t="s">
        <v>1139</v>
      </c>
      <c r="E62" s="23" t="s">
        <v>341</v>
      </c>
      <c r="F62" s="34" t="str" cm="1">
        <f t="array" aca="1" ref="F62" ca="1">HYPERLINK("#"&amp;CELL("address",INDEX(JobSummary!D:D,MATCH(JobList!E62,JobSummary!D:D,0))),"Responsibilities")</f>
        <v>Responsibilities</v>
      </c>
      <c r="H62" s="107"/>
      <c r="I62" s="108"/>
      <c r="S62" s="6" t="b">
        <f t="shared" si="3"/>
        <v>1</v>
      </c>
      <c r="T62" s="28" t="s">
        <v>100</v>
      </c>
      <c r="W62" s="6" t="s">
        <v>5</v>
      </c>
      <c r="X62" s="6" t="s">
        <v>100</v>
      </c>
    </row>
    <row r="63" spans="2:24" ht="18" customHeight="1" x14ac:dyDescent="0.3">
      <c r="B63" s="57" t="s">
        <v>1059</v>
      </c>
      <c r="C63" s="40" t="str" cm="1">
        <f t="array" aca="1" ref="C63" ca="1">HYPERLINK("#"&amp;CELL("address",INDEX(JobLeveling!C:C,MATCH(JobList!T63,JobLeveling!C:C,0))),JobList!T63)</f>
        <v>Developing (P2)</v>
      </c>
      <c r="D63" s="33" t="s">
        <v>1140</v>
      </c>
      <c r="E63" s="23" t="s">
        <v>342</v>
      </c>
      <c r="F63" s="34" t="str" cm="1">
        <f t="array" aca="1" ref="F63" ca="1">HYPERLINK("#"&amp;CELL("address",INDEX(JobSummary!D:D,MATCH(JobList!E63,JobSummary!D:D,0))),"Responsibilities")</f>
        <v>Responsibilities</v>
      </c>
      <c r="H63" s="107"/>
      <c r="I63" s="108"/>
      <c r="S63" s="6" t="b">
        <f t="shared" si="3"/>
        <v>1</v>
      </c>
      <c r="T63" s="28" t="s">
        <v>300</v>
      </c>
      <c r="W63" s="6" t="s">
        <v>5</v>
      </c>
      <c r="X63" s="6" t="s">
        <v>300</v>
      </c>
    </row>
    <row r="64" spans="2:24" ht="18" customHeight="1" x14ac:dyDescent="0.3">
      <c r="B64" s="57" t="s">
        <v>1059</v>
      </c>
      <c r="C64" s="40" t="str" cm="1">
        <f t="array" aca="1" ref="C64" ca="1">HYPERLINK("#"&amp;CELL("address",INDEX(JobLeveling!C:C,MATCH(JobList!T64,JobLeveling!C:C,0))),JobList!T64)</f>
        <v>Expert (P5)</v>
      </c>
      <c r="D64" s="33" t="s">
        <v>1141</v>
      </c>
      <c r="E64" s="23" t="s">
        <v>343</v>
      </c>
      <c r="F64" s="34" t="str" cm="1">
        <f t="array" aca="1" ref="F64" ca="1">HYPERLINK("#"&amp;CELL("address",INDEX(JobSummary!D:D,MATCH(JobList!E64,JobSummary!D:D,0))),"Responsibilities")</f>
        <v>Responsibilities</v>
      </c>
      <c r="H64" s="107"/>
      <c r="I64" s="108"/>
      <c r="S64" s="6" t="b">
        <f t="shared" si="3"/>
        <v>1</v>
      </c>
      <c r="T64" s="28" t="s">
        <v>98</v>
      </c>
      <c r="W64" s="6" t="s">
        <v>6</v>
      </c>
      <c r="X64" s="6" t="s">
        <v>98</v>
      </c>
    </row>
    <row r="65" spans="2:24" ht="18" customHeight="1" x14ac:dyDescent="0.3">
      <c r="B65" s="57" t="s">
        <v>1059</v>
      </c>
      <c r="C65" s="40" t="str" cm="1">
        <f t="array" aca="1" ref="C65" ca="1">HYPERLINK("#"&amp;CELL("address",INDEX(JobLeveling!C:C,MATCH(JobList!T65,JobLeveling!C:C,0))),JobList!T65)</f>
        <v>Specialist (P4)</v>
      </c>
      <c r="D65" s="33" t="s">
        <v>1142</v>
      </c>
      <c r="E65" s="23" t="s">
        <v>344</v>
      </c>
      <c r="F65" s="34" t="str" cm="1">
        <f t="array" aca="1" ref="F65" ca="1">HYPERLINK("#"&amp;CELL("address",INDEX(JobSummary!D:D,MATCH(JobList!E65,JobSummary!D:D,0))),"Responsibilities")</f>
        <v>Responsibilities</v>
      </c>
      <c r="H65" s="107"/>
      <c r="I65" s="108"/>
      <c r="S65" s="6" t="b">
        <f t="shared" si="3"/>
        <v>1</v>
      </c>
      <c r="T65" s="28" t="s">
        <v>99</v>
      </c>
      <c r="W65" s="6" t="s">
        <v>6</v>
      </c>
      <c r="X65" s="6" t="s">
        <v>99</v>
      </c>
    </row>
    <row r="66" spans="2:24" ht="18" customHeight="1" x14ac:dyDescent="0.3">
      <c r="B66" s="57" t="s">
        <v>1059</v>
      </c>
      <c r="C66" s="40" t="str" cm="1">
        <f t="array" aca="1" ref="C66" ca="1">HYPERLINK("#"&amp;CELL("address",INDEX(JobLeveling!C:C,MATCH(JobList!T66,JobLeveling!C:C,0))),JobList!T66)</f>
        <v>Senior (P3)</v>
      </c>
      <c r="D66" s="33" t="s">
        <v>1143</v>
      </c>
      <c r="E66" s="23" t="s">
        <v>345</v>
      </c>
      <c r="F66" s="34" t="str" cm="1">
        <f t="array" aca="1" ref="F66" ca="1">HYPERLINK("#"&amp;CELL("address",INDEX(JobSummary!D:D,MATCH(JobList!E66,JobSummary!D:D,0))),"Responsibilities")</f>
        <v>Responsibilities</v>
      </c>
      <c r="H66" s="107"/>
      <c r="I66" s="108"/>
      <c r="S66" s="6" t="b">
        <f t="shared" si="3"/>
        <v>1</v>
      </c>
      <c r="T66" s="28" t="s">
        <v>100</v>
      </c>
      <c r="W66" s="6" t="s">
        <v>6</v>
      </c>
      <c r="X66" s="6" t="s">
        <v>100</v>
      </c>
    </row>
    <row r="67" spans="2:24" ht="18" customHeight="1" x14ac:dyDescent="0.3">
      <c r="B67" s="57" t="s">
        <v>1059</v>
      </c>
      <c r="C67" s="40" t="str" cm="1">
        <f t="array" aca="1" ref="C67" ca="1">HYPERLINK("#"&amp;CELL("address",INDEX(JobLeveling!C:C,MATCH(JobList!T67,JobLeveling!C:C,0))),JobList!T67)</f>
        <v>Developing (P2)</v>
      </c>
      <c r="D67" s="33" t="s">
        <v>1144</v>
      </c>
      <c r="E67" s="23" t="s">
        <v>346</v>
      </c>
      <c r="F67" s="34" t="str" cm="1">
        <f t="array" aca="1" ref="F67" ca="1">HYPERLINK("#"&amp;CELL("address",INDEX(JobSummary!D:D,MATCH(JobList!E67,JobSummary!D:D,0))),"Responsibilities")</f>
        <v>Responsibilities</v>
      </c>
      <c r="H67" s="107"/>
      <c r="I67" s="108"/>
      <c r="S67" s="6" t="b">
        <f t="shared" si="3"/>
        <v>1</v>
      </c>
      <c r="T67" s="28" t="s">
        <v>300</v>
      </c>
      <c r="W67" s="6" t="s">
        <v>6</v>
      </c>
      <c r="X67" s="6" t="s">
        <v>300</v>
      </c>
    </row>
    <row r="68" spans="2:24" ht="18" customHeight="1" x14ac:dyDescent="0.3">
      <c r="B68" s="57" t="s">
        <v>1059</v>
      </c>
      <c r="C68" s="40" t="str" cm="1">
        <f t="array" aca="1" ref="C68" ca="1">HYPERLINK("#"&amp;CELL("address",INDEX(JobLeveling!C:C,MATCH(JobList!T68,JobLeveling!C:C,0))),JobList!T68)</f>
        <v>Entry (P1)</v>
      </c>
      <c r="D68" s="33" t="s">
        <v>1145</v>
      </c>
      <c r="E68" s="23" t="s">
        <v>347</v>
      </c>
      <c r="F68" s="34" t="str" cm="1">
        <f t="array" aca="1" ref="F68" ca="1">HYPERLINK("#"&amp;CELL("address",INDEX(JobSummary!D:D,MATCH(JobList!E68,JobSummary!D:D,0))),"Responsibilities")</f>
        <v>Responsibilities</v>
      </c>
      <c r="H68" s="107"/>
      <c r="I68" s="108"/>
      <c r="S68" s="6" t="b">
        <f t="shared" si="3"/>
        <v>1</v>
      </c>
      <c r="T68" s="28" t="s">
        <v>101</v>
      </c>
      <c r="W68" s="6" t="s">
        <v>6</v>
      </c>
      <c r="X68" s="6" t="s">
        <v>101</v>
      </c>
    </row>
    <row r="69" spans="2:24" ht="18" customHeight="1" x14ac:dyDescent="0.3">
      <c r="B69" s="57" t="s">
        <v>1059</v>
      </c>
      <c r="C69" s="40" t="str" cm="1">
        <f t="array" aca="1" ref="C69" ca="1">HYPERLINK("#"&amp;CELL("address",INDEX(JobLeveling!C:C,MATCH(JobList!T69,JobLeveling!C:C,0))),JobList!T69)</f>
        <v>Expert (P5)</v>
      </c>
      <c r="D69" s="33" t="s">
        <v>1146</v>
      </c>
      <c r="E69" s="23" t="s">
        <v>348</v>
      </c>
      <c r="F69" s="34" t="str" cm="1">
        <f t="array" aca="1" ref="F69" ca="1">HYPERLINK("#"&amp;CELL("address",INDEX(JobSummary!D:D,MATCH(JobList!E69,JobSummary!D:D,0))),"Responsibilities")</f>
        <v>Responsibilities</v>
      </c>
      <c r="H69" s="107"/>
      <c r="I69" s="108"/>
      <c r="S69" s="6" t="b">
        <f t="shared" si="3"/>
        <v>1</v>
      </c>
      <c r="T69" s="28" t="s">
        <v>98</v>
      </c>
      <c r="W69" s="6" t="s">
        <v>7</v>
      </c>
      <c r="X69" s="6" t="s">
        <v>98</v>
      </c>
    </row>
    <row r="70" spans="2:24" ht="18" customHeight="1" x14ac:dyDescent="0.3">
      <c r="B70" s="57" t="s">
        <v>1059</v>
      </c>
      <c r="C70" s="40" t="str" cm="1">
        <f t="array" aca="1" ref="C70" ca="1">HYPERLINK("#"&amp;CELL("address",INDEX(JobLeveling!C:C,MATCH(JobList!T70,JobLeveling!C:C,0))),JobList!T70)</f>
        <v>Specialist (P4)</v>
      </c>
      <c r="D70" s="33" t="s">
        <v>1147</v>
      </c>
      <c r="E70" s="23" t="s">
        <v>349</v>
      </c>
      <c r="F70" s="34" t="str" cm="1">
        <f t="array" aca="1" ref="F70" ca="1">HYPERLINK("#"&amp;CELL("address",INDEX(JobSummary!D:D,MATCH(JobList!E70,JobSummary!D:D,0))),"Responsibilities")</f>
        <v>Responsibilities</v>
      </c>
      <c r="H70" s="107"/>
      <c r="I70" s="108"/>
      <c r="S70" s="6" t="b">
        <f t="shared" si="3"/>
        <v>1</v>
      </c>
      <c r="T70" s="28" t="s">
        <v>99</v>
      </c>
      <c r="W70" s="6" t="s">
        <v>7</v>
      </c>
      <c r="X70" s="6" t="s">
        <v>99</v>
      </c>
    </row>
    <row r="71" spans="2:24" ht="18" customHeight="1" x14ac:dyDescent="0.3">
      <c r="B71" s="57" t="s">
        <v>1059</v>
      </c>
      <c r="C71" s="40" t="str" cm="1">
        <f t="array" aca="1" ref="C71" ca="1">HYPERLINK("#"&amp;CELL("address",INDEX(JobLeveling!C:C,MATCH(JobList!T71,JobLeveling!C:C,0))),JobList!T71)</f>
        <v>Senior (P3)</v>
      </c>
      <c r="D71" s="33" t="s">
        <v>1148</v>
      </c>
      <c r="E71" s="23" t="s">
        <v>350</v>
      </c>
      <c r="F71" s="34" t="str" cm="1">
        <f t="array" aca="1" ref="F71" ca="1">HYPERLINK("#"&amp;CELL("address",INDEX(JobSummary!D:D,MATCH(JobList!E71,JobSummary!D:D,0))),"Responsibilities")</f>
        <v>Responsibilities</v>
      </c>
      <c r="H71" s="107"/>
      <c r="I71" s="108"/>
      <c r="S71" s="6" t="b">
        <f t="shared" si="3"/>
        <v>1</v>
      </c>
      <c r="T71" s="28" t="s">
        <v>100</v>
      </c>
      <c r="W71" s="6" t="s">
        <v>7</v>
      </c>
      <c r="X71" s="6" t="s">
        <v>100</v>
      </c>
    </row>
    <row r="72" spans="2:24" ht="18" customHeight="1" x14ac:dyDescent="0.3">
      <c r="B72" s="57" t="s">
        <v>1059</v>
      </c>
      <c r="C72" s="40" t="str" cm="1">
        <f t="array" aca="1" ref="C72" ca="1">HYPERLINK("#"&amp;CELL("address",INDEX(JobLeveling!C:C,MATCH(JobList!T72,JobLeveling!C:C,0))),JobList!T72)</f>
        <v>Developing (P2)</v>
      </c>
      <c r="D72" s="33" t="s">
        <v>1149</v>
      </c>
      <c r="E72" s="23" t="s">
        <v>351</v>
      </c>
      <c r="F72" s="34" t="str" cm="1">
        <f t="array" aca="1" ref="F72" ca="1">HYPERLINK("#"&amp;CELL("address",INDEX(JobSummary!D:D,MATCH(JobList!E72,JobSummary!D:D,0))),"Responsibilities")</f>
        <v>Responsibilities</v>
      </c>
      <c r="H72" s="107"/>
      <c r="I72" s="108"/>
      <c r="S72" s="6" t="b">
        <f t="shared" si="3"/>
        <v>1</v>
      </c>
      <c r="T72" s="28" t="s">
        <v>300</v>
      </c>
      <c r="W72" s="6" t="s">
        <v>7</v>
      </c>
      <c r="X72" s="6" t="s">
        <v>300</v>
      </c>
    </row>
    <row r="73" spans="2:24" ht="18" customHeight="1" x14ac:dyDescent="0.3">
      <c r="B73" s="57" t="s">
        <v>1059</v>
      </c>
      <c r="C73" s="40" t="str" cm="1">
        <f t="array" aca="1" ref="C73" ca="1">HYPERLINK("#"&amp;CELL("address",INDEX(JobLeveling!C:C,MATCH(JobList!T73,JobLeveling!C:C,0))),JobList!T73)</f>
        <v>Expert (P5)</v>
      </c>
      <c r="D73" s="33" t="s">
        <v>1150</v>
      </c>
      <c r="E73" s="23" t="s">
        <v>352</v>
      </c>
      <c r="F73" s="34" t="str" cm="1">
        <f t="array" aca="1" ref="F73" ca="1">HYPERLINK("#"&amp;CELL("address",INDEX(JobSummary!D:D,MATCH(JobList!E73,JobSummary!D:D,0))),"Responsibilities")</f>
        <v>Responsibilities</v>
      </c>
      <c r="H73" s="107"/>
      <c r="I73" s="108"/>
      <c r="S73" s="6" t="b">
        <f t="shared" si="3"/>
        <v>1</v>
      </c>
      <c r="T73" s="28" t="s">
        <v>98</v>
      </c>
      <c r="W73" s="4" t="s">
        <v>8</v>
      </c>
      <c r="X73" s="6" t="s">
        <v>98</v>
      </c>
    </row>
    <row r="74" spans="2:24" ht="18" customHeight="1" x14ac:dyDescent="0.3">
      <c r="B74" s="57" t="s">
        <v>1059</v>
      </c>
      <c r="C74" s="40" t="str" cm="1">
        <f t="array" aca="1" ref="C74" ca="1">HYPERLINK("#"&amp;CELL("address",INDEX(JobLeveling!C:C,MATCH(JobList!T74,JobLeveling!C:C,0))),JobList!T74)</f>
        <v>Specialist (P4)</v>
      </c>
      <c r="D74" s="33" t="s">
        <v>1151</v>
      </c>
      <c r="E74" s="23" t="s">
        <v>353</v>
      </c>
      <c r="F74" s="34" t="str" cm="1">
        <f t="array" aca="1" ref="F74" ca="1">HYPERLINK("#"&amp;CELL("address",INDEX(JobSummary!D:D,MATCH(JobList!E74,JobSummary!D:D,0))),"Responsibilities")</f>
        <v>Responsibilities</v>
      </c>
      <c r="H74" s="107"/>
      <c r="I74" s="108"/>
      <c r="S74" s="6" t="b">
        <f t="shared" si="3"/>
        <v>1</v>
      </c>
      <c r="T74" s="28" t="s">
        <v>99</v>
      </c>
      <c r="W74" s="4" t="s">
        <v>8</v>
      </c>
      <c r="X74" s="6" t="s">
        <v>99</v>
      </c>
    </row>
    <row r="75" spans="2:24" ht="18" customHeight="1" x14ac:dyDescent="0.3">
      <c r="B75" s="57" t="s">
        <v>1059</v>
      </c>
      <c r="C75" s="40" t="str" cm="1">
        <f t="array" aca="1" ref="C75" ca="1">HYPERLINK("#"&amp;CELL("address",INDEX(JobLeveling!C:C,MATCH(JobList!T75,JobLeveling!C:C,0))),JobList!T75)</f>
        <v>Senior (P3)</v>
      </c>
      <c r="D75" s="33" t="s">
        <v>1152</v>
      </c>
      <c r="E75" s="23" t="s">
        <v>354</v>
      </c>
      <c r="F75" s="34" t="str" cm="1">
        <f t="array" aca="1" ref="F75" ca="1">HYPERLINK("#"&amp;CELL("address",INDEX(JobSummary!D:D,MATCH(JobList!E75,JobSummary!D:D,0))),"Responsibilities")</f>
        <v>Responsibilities</v>
      </c>
      <c r="H75" s="107"/>
      <c r="I75" s="108"/>
      <c r="S75" s="6" t="b">
        <f t="shared" si="3"/>
        <v>1</v>
      </c>
      <c r="T75" s="28" t="s">
        <v>100</v>
      </c>
      <c r="W75" s="4" t="s">
        <v>8</v>
      </c>
      <c r="X75" s="6" t="s">
        <v>100</v>
      </c>
    </row>
    <row r="76" spans="2:24" ht="18" customHeight="1" x14ac:dyDescent="0.3">
      <c r="B76" s="57" t="s">
        <v>1059</v>
      </c>
      <c r="C76" s="40" t="str" cm="1">
        <f t="array" aca="1" ref="C76" ca="1">HYPERLINK("#"&amp;CELL("address",INDEX(JobLeveling!C:C,MATCH(JobList!T76,JobLeveling!C:C,0))),JobList!T76)</f>
        <v>Developing (P2)</v>
      </c>
      <c r="D76" s="33" t="s">
        <v>1153</v>
      </c>
      <c r="E76" s="23" t="s">
        <v>355</v>
      </c>
      <c r="F76" s="34" t="str" cm="1">
        <f t="array" aca="1" ref="F76" ca="1">HYPERLINK("#"&amp;CELL("address",INDEX(JobSummary!D:D,MATCH(JobList!E76,JobSummary!D:D,0))),"Responsibilities")</f>
        <v>Responsibilities</v>
      </c>
      <c r="H76" s="107"/>
      <c r="I76" s="108"/>
      <c r="S76" s="6" t="b">
        <f t="shared" si="3"/>
        <v>1</v>
      </c>
      <c r="T76" s="28" t="s">
        <v>300</v>
      </c>
      <c r="W76" s="4" t="s">
        <v>8</v>
      </c>
      <c r="X76" s="6" t="s">
        <v>300</v>
      </c>
    </row>
    <row r="77" spans="2:24" ht="16.95" customHeight="1" x14ac:dyDescent="0.3">
      <c r="C77" s="5"/>
      <c r="D77" s="5"/>
      <c r="E77" s="5"/>
      <c r="F77" s="5"/>
    </row>
    <row r="78" spans="2:24" ht="16.95" customHeight="1" x14ac:dyDescent="0.3">
      <c r="C78" s="5"/>
      <c r="D78" s="5"/>
      <c r="E78" s="5"/>
      <c r="F78" s="5"/>
    </row>
    <row r="79" spans="2:24" ht="16.95" customHeight="1" x14ac:dyDescent="0.3">
      <c r="C79" s="5"/>
      <c r="D79" s="5"/>
      <c r="E79" s="5"/>
      <c r="F79" s="5"/>
    </row>
    <row r="80" spans="2:24" ht="22.8" customHeight="1" x14ac:dyDescent="0.3">
      <c r="B80" s="88" t="s">
        <v>1065</v>
      </c>
      <c r="C80" s="88"/>
      <c r="D80" s="88"/>
      <c r="E80" s="88"/>
      <c r="F80" s="88"/>
    </row>
    <row r="81" spans="2:24" ht="24.6" customHeight="1" x14ac:dyDescent="0.3">
      <c r="B81" s="56" t="s">
        <v>1805</v>
      </c>
      <c r="C81" s="32" t="s">
        <v>1048</v>
      </c>
      <c r="D81" s="32" t="s">
        <v>0</v>
      </c>
      <c r="E81" s="32" t="s">
        <v>1036</v>
      </c>
      <c r="F81" s="32" t="s">
        <v>978</v>
      </c>
    </row>
    <row r="82" spans="2:24" ht="18" customHeight="1" x14ac:dyDescent="0.3">
      <c r="B82" s="57" t="s">
        <v>1060</v>
      </c>
      <c r="C82" s="40" t="str" cm="1">
        <f t="array" aca="1" ref="C82" ca="1">HYPERLINK("#"&amp;CELL("address",INDEX(JobLeveling!C:C,MATCH(JobList!T82,JobLeveling!C:C,0))),JobList!T82)</f>
        <v>Senior Manager (M3)</v>
      </c>
      <c r="D82" s="33" t="s">
        <v>1154</v>
      </c>
      <c r="E82" s="23" t="s">
        <v>356</v>
      </c>
      <c r="F82" s="34" t="str" cm="1">
        <f t="array" aca="1" ref="F82" ca="1">HYPERLINK("#"&amp;CELL("address",INDEX(JobSummary!D:D,MATCH(JobList!E82,JobSummary!D:D,0))),"Responsibilities")</f>
        <v>Responsibilities</v>
      </c>
      <c r="H82" s="107"/>
      <c r="I82" s="108"/>
      <c r="S82" s="6" t="b">
        <f t="shared" ref="S82:S105" si="4">T82=X82</f>
        <v>1</v>
      </c>
      <c r="T82" s="28" t="s">
        <v>200</v>
      </c>
      <c r="W82" s="6" t="s">
        <v>208</v>
      </c>
      <c r="X82" s="6" t="s">
        <v>200</v>
      </c>
    </row>
    <row r="83" spans="2:24" ht="18" customHeight="1" x14ac:dyDescent="0.3">
      <c r="B83" s="57" t="s">
        <v>1060</v>
      </c>
      <c r="C83" s="40" t="str" cm="1">
        <f t="array" aca="1" ref="C83" ca="1">HYPERLINK("#"&amp;CELL("address",INDEX(JobLeveling!C:C,MATCH(JobList!T83,JobLeveling!C:C,0))),JobList!T83)</f>
        <v>Manager (M2)</v>
      </c>
      <c r="D83" s="33" t="s">
        <v>1155</v>
      </c>
      <c r="E83" s="23" t="s">
        <v>357</v>
      </c>
      <c r="F83" s="34" t="str" cm="1">
        <f t="array" aca="1" ref="F83" ca="1">HYPERLINK("#"&amp;CELL("address",INDEX(JobSummary!D:D,MATCH(JobList!E83,JobSummary!D:D,0))),"Responsibilities")</f>
        <v>Responsibilities</v>
      </c>
      <c r="H83" s="107"/>
      <c r="I83" s="108"/>
      <c r="S83" s="6" t="b">
        <f t="shared" si="4"/>
        <v>1</v>
      </c>
      <c r="T83" s="28" t="s">
        <v>201</v>
      </c>
      <c r="W83" s="6" t="s">
        <v>208</v>
      </c>
      <c r="X83" s="6" t="s">
        <v>201</v>
      </c>
    </row>
    <row r="84" spans="2:24" ht="18" customHeight="1" x14ac:dyDescent="0.3">
      <c r="B84" s="57" t="s">
        <v>1060</v>
      </c>
      <c r="C84" s="40" t="str" cm="1">
        <f t="array" aca="1" ref="C84" ca="1">HYPERLINK("#"&amp;CELL("address",INDEX(JobLeveling!C:C,MATCH(JobList!T84,JobLeveling!C:C,0))),JobList!T84)</f>
        <v>Supervisor (M1)</v>
      </c>
      <c r="D84" s="33" t="s">
        <v>1156</v>
      </c>
      <c r="E84" s="23" t="s">
        <v>358</v>
      </c>
      <c r="F84" s="34" t="str" cm="1">
        <f t="array" aca="1" ref="F84" ca="1">HYPERLINK("#"&amp;CELL("address",INDEX(JobSummary!D:D,MATCH(JobList!E84,JobSummary!D:D,0))),"Responsibilities")</f>
        <v>Responsibilities</v>
      </c>
      <c r="H84" s="107"/>
      <c r="I84" s="108"/>
      <c r="S84" s="6" t="b">
        <f t="shared" si="4"/>
        <v>1</v>
      </c>
      <c r="T84" s="28" t="s">
        <v>202</v>
      </c>
      <c r="W84" s="6" t="s">
        <v>208</v>
      </c>
      <c r="X84" s="6" t="s">
        <v>202</v>
      </c>
    </row>
    <row r="85" spans="2:24" ht="18" customHeight="1" x14ac:dyDescent="0.3">
      <c r="B85" s="57" t="s">
        <v>1060</v>
      </c>
      <c r="C85" s="40" t="str" cm="1">
        <f t="array" aca="1" ref="C85" ca="1">HYPERLINK("#"&amp;CELL("address",INDEX(JobLeveling!C:C,MATCH(JobList!T85,JobLeveling!C:C,0))),JobList!T85)</f>
        <v>Principal (P6)</v>
      </c>
      <c r="D85" s="33" t="s">
        <v>1157</v>
      </c>
      <c r="E85" s="23" t="s">
        <v>359</v>
      </c>
      <c r="F85" s="34" t="str" cm="1">
        <f t="array" aca="1" ref="F85" ca="1">HYPERLINK("#"&amp;CELL("address",INDEX(JobSummary!D:D,MATCH(JobList!E85,JobSummary!D:D,0))),"Responsibilities")</f>
        <v>Responsibilities</v>
      </c>
      <c r="H85" s="107"/>
      <c r="I85" s="108"/>
      <c r="S85" s="6" t="b">
        <f t="shared" si="4"/>
        <v>1</v>
      </c>
      <c r="T85" s="28" t="s">
        <v>187</v>
      </c>
      <c r="W85" s="6" t="s">
        <v>12</v>
      </c>
      <c r="X85" s="6" t="s">
        <v>187</v>
      </c>
    </row>
    <row r="86" spans="2:24" ht="18" customHeight="1" x14ac:dyDescent="0.3">
      <c r="B86" s="57" t="s">
        <v>1060</v>
      </c>
      <c r="C86" s="40" t="str" cm="1">
        <f t="array" aca="1" ref="C86" ca="1">HYPERLINK("#"&amp;CELL("address",INDEX(JobLeveling!C:C,MATCH(JobList!T86,JobLeveling!C:C,0))),JobList!T86)</f>
        <v>Expert (P5)</v>
      </c>
      <c r="D86" s="33" t="s">
        <v>1158</v>
      </c>
      <c r="E86" s="23" t="s">
        <v>360</v>
      </c>
      <c r="F86" s="34" t="str" cm="1">
        <f t="array" aca="1" ref="F86" ca="1">HYPERLINK("#"&amp;CELL("address",INDEX(JobSummary!D:D,MATCH(JobList!E86,JobSummary!D:D,0))),"Responsibilities")</f>
        <v>Responsibilities</v>
      </c>
      <c r="H86" s="107"/>
      <c r="I86" s="108"/>
      <c r="S86" s="6" t="b">
        <f t="shared" si="4"/>
        <v>1</v>
      </c>
      <c r="T86" s="28" t="s">
        <v>98</v>
      </c>
      <c r="W86" s="6" t="s">
        <v>12</v>
      </c>
      <c r="X86" s="6" t="s">
        <v>98</v>
      </c>
    </row>
    <row r="87" spans="2:24" ht="18" customHeight="1" x14ac:dyDescent="0.3">
      <c r="B87" s="57" t="s">
        <v>1060</v>
      </c>
      <c r="C87" s="40" t="str" cm="1">
        <f t="array" aca="1" ref="C87" ca="1">HYPERLINK("#"&amp;CELL("address",INDEX(JobLeveling!C:C,MATCH(JobList!T87,JobLeveling!C:C,0))),JobList!T87)</f>
        <v>Specialist (P4)</v>
      </c>
      <c r="D87" s="33" t="s">
        <v>1159</v>
      </c>
      <c r="E87" s="23" t="s">
        <v>361</v>
      </c>
      <c r="F87" s="34" t="str" cm="1">
        <f t="array" aca="1" ref="F87" ca="1">HYPERLINK("#"&amp;CELL("address",INDEX(JobSummary!D:D,MATCH(JobList!E87,JobSummary!D:D,0))),"Responsibilities")</f>
        <v>Responsibilities</v>
      </c>
      <c r="H87" s="107"/>
      <c r="I87" s="108"/>
      <c r="S87" s="6" t="b">
        <f t="shared" si="4"/>
        <v>1</v>
      </c>
      <c r="T87" s="28" t="s">
        <v>99</v>
      </c>
      <c r="W87" s="6" t="s">
        <v>12</v>
      </c>
      <c r="X87" s="6" t="s">
        <v>99</v>
      </c>
    </row>
    <row r="88" spans="2:24" ht="18" customHeight="1" x14ac:dyDescent="0.3">
      <c r="B88" s="57" t="s">
        <v>1060</v>
      </c>
      <c r="C88" s="40" t="str" cm="1">
        <f t="array" aca="1" ref="C88" ca="1">HYPERLINK("#"&amp;CELL("address",INDEX(JobLeveling!C:C,MATCH(JobList!T88,JobLeveling!C:C,0))),JobList!T88)</f>
        <v>Senior (P3)</v>
      </c>
      <c r="D88" s="33" t="s">
        <v>1160</v>
      </c>
      <c r="E88" s="23" t="s">
        <v>362</v>
      </c>
      <c r="F88" s="34" t="str" cm="1">
        <f t="array" aca="1" ref="F88" ca="1">HYPERLINK("#"&amp;CELL("address",INDEX(JobSummary!D:D,MATCH(JobList!E88,JobSummary!D:D,0))),"Responsibilities")</f>
        <v>Responsibilities</v>
      </c>
      <c r="H88" s="107"/>
      <c r="I88" s="108"/>
      <c r="S88" s="6" t="b">
        <f t="shared" si="4"/>
        <v>1</v>
      </c>
      <c r="T88" s="28" t="s">
        <v>100</v>
      </c>
      <c r="W88" s="6" t="s">
        <v>12</v>
      </c>
      <c r="X88" s="6" t="s">
        <v>100</v>
      </c>
    </row>
    <row r="89" spans="2:24" ht="18" customHeight="1" x14ac:dyDescent="0.3">
      <c r="B89" s="57" t="s">
        <v>1060</v>
      </c>
      <c r="C89" s="40" t="str" cm="1">
        <f t="array" aca="1" ref="C89" ca="1">HYPERLINK("#"&amp;CELL("address",INDEX(JobLeveling!C:C,MATCH(JobList!T89,JobLeveling!C:C,0))),JobList!T89)</f>
        <v>Developing (P2)</v>
      </c>
      <c r="D89" s="33" t="s">
        <v>1161</v>
      </c>
      <c r="E89" s="23" t="s">
        <v>363</v>
      </c>
      <c r="F89" s="34" t="str" cm="1">
        <f t="array" aca="1" ref="F89" ca="1">HYPERLINK("#"&amp;CELL("address",INDEX(JobSummary!D:D,MATCH(JobList!E89,JobSummary!D:D,0))),"Responsibilities")</f>
        <v>Responsibilities</v>
      </c>
      <c r="H89" s="107"/>
      <c r="I89" s="108"/>
      <c r="S89" s="6" t="b">
        <f t="shared" si="4"/>
        <v>1</v>
      </c>
      <c r="T89" s="28" t="s">
        <v>300</v>
      </c>
      <c r="W89" s="6" t="s">
        <v>12</v>
      </c>
      <c r="X89" s="6" t="s">
        <v>300</v>
      </c>
    </row>
    <row r="90" spans="2:24" ht="18" customHeight="1" x14ac:dyDescent="0.3">
      <c r="B90" s="57" t="s">
        <v>1060</v>
      </c>
      <c r="C90" s="40" t="str" cm="1">
        <f t="array" aca="1" ref="C90" ca="1">HYPERLINK("#"&amp;CELL("address",INDEX(JobLeveling!C:C,MATCH(JobList!T90,JobLeveling!C:C,0))),JobList!T90)</f>
        <v>Entry (P1)</v>
      </c>
      <c r="D90" s="33" t="s">
        <v>1162</v>
      </c>
      <c r="E90" s="23" t="s">
        <v>364</v>
      </c>
      <c r="F90" s="34" t="str" cm="1">
        <f t="array" aca="1" ref="F90" ca="1">HYPERLINK("#"&amp;CELL("address",INDEX(JobSummary!D:D,MATCH(JobList!E90,JobSummary!D:D,0))),"Responsibilities")</f>
        <v>Responsibilities</v>
      </c>
      <c r="H90" s="107"/>
      <c r="I90" s="108"/>
      <c r="S90" s="6" t="b">
        <f t="shared" si="4"/>
        <v>1</v>
      </c>
      <c r="T90" s="28" t="s">
        <v>101</v>
      </c>
      <c r="W90" s="6" t="s">
        <v>12</v>
      </c>
      <c r="X90" s="6" t="s">
        <v>101</v>
      </c>
    </row>
    <row r="91" spans="2:24" ht="18" customHeight="1" x14ac:dyDescent="0.3">
      <c r="B91" s="57" t="s">
        <v>1060</v>
      </c>
      <c r="C91" s="40" t="str" cm="1">
        <f t="array" aca="1" ref="C91" ca="1">HYPERLINK("#"&amp;CELL("address",INDEX(JobLeveling!C:C,MATCH(JobList!T91,JobLeveling!C:C,0))),JobList!T91)</f>
        <v>Principal (P6)</v>
      </c>
      <c r="D91" s="33" t="s">
        <v>1163</v>
      </c>
      <c r="E91" s="23" t="s">
        <v>365</v>
      </c>
      <c r="F91" s="34" t="str" cm="1">
        <f t="array" aca="1" ref="F91" ca="1">HYPERLINK("#"&amp;CELL("address",INDEX(JobSummary!D:D,MATCH(JobList!E91,JobSummary!D:D,0))),"Responsibilities")</f>
        <v>Responsibilities</v>
      </c>
      <c r="H91" s="107"/>
      <c r="I91" s="108"/>
      <c r="S91" s="6" t="b">
        <f t="shared" si="4"/>
        <v>1</v>
      </c>
      <c r="T91" s="28" t="s">
        <v>187</v>
      </c>
      <c r="W91" s="6" t="s">
        <v>97</v>
      </c>
      <c r="X91" s="6" t="s">
        <v>187</v>
      </c>
    </row>
    <row r="92" spans="2:24" ht="18" customHeight="1" x14ac:dyDescent="0.3">
      <c r="B92" s="57" t="s">
        <v>1060</v>
      </c>
      <c r="C92" s="40" t="str" cm="1">
        <f t="array" aca="1" ref="C92" ca="1">HYPERLINK("#"&amp;CELL("address",INDEX(JobLeveling!C:C,MATCH(JobList!T92,JobLeveling!C:C,0))),JobList!T92)</f>
        <v>Expert (P5)</v>
      </c>
      <c r="D92" s="33" t="s">
        <v>1164</v>
      </c>
      <c r="E92" s="23" t="s">
        <v>366</v>
      </c>
      <c r="F92" s="34" t="str" cm="1">
        <f t="array" aca="1" ref="F92" ca="1">HYPERLINK("#"&amp;CELL("address",INDEX(JobSummary!D:D,MATCH(JobList!E92,JobSummary!D:D,0))),"Responsibilities")</f>
        <v>Responsibilities</v>
      </c>
      <c r="H92" s="107"/>
      <c r="I92" s="108"/>
      <c r="S92" s="6" t="b">
        <f t="shared" si="4"/>
        <v>1</v>
      </c>
      <c r="T92" s="28" t="s">
        <v>98</v>
      </c>
      <c r="W92" s="6" t="s">
        <v>97</v>
      </c>
      <c r="X92" s="6" t="s">
        <v>98</v>
      </c>
    </row>
    <row r="93" spans="2:24" ht="18" customHeight="1" x14ac:dyDescent="0.3">
      <c r="B93" s="57" t="s">
        <v>1060</v>
      </c>
      <c r="C93" s="40" t="str" cm="1">
        <f t="array" aca="1" ref="C93" ca="1">HYPERLINK("#"&amp;CELL("address",INDEX(JobLeveling!C:C,MATCH(JobList!T93,JobLeveling!C:C,0))),JobList!T93)</f>
        <v>Specialist (P4)</v>
      </c>
      <c r="D93" s="33" t="s">
        <v>1165</v>
      </c>
      <c r="E93" s="23" t="s">
        <v>367</v>
      </c>
      <c r="F93" s="34" t="str" cm="1">
        <f t="array" aca="1" ref="F93" ca="1">HYPERLINK("#"&amp;CELL("address",INDEX(JobSummary!D:D,MATCH(JobList!E93,JobSummary!D:D,0))),"Responsibilities")</f>
        <v>Responsibilities</v>
      </c>
      <c r="H93" s="107"/>
      <c r="I93" s="108"/>
      <c r="S93" s="6" t="b">
        <f t="shared" si="4"/>
        <v>1</v>
      </c>
      <c r="T93" s="28" t="s">
        <v>99</v>
      </c>
      <c r="W93" s="6" t="s">
        <v>97</v>
      </c>
      <c r="X93" s="6" t="s">
        <v>99</v>
      </c>
    </row>
    <row r="94" spans="2:24" ht="18" customHeight="1" x14ac:dyDescent="0.3">
      <c r="B94" s="57" t="s">
        <v>1060</v>
      </c>
      <c r="C94" s="40" t="str" cm="1">
        <f t="array" aca="1" ref="C94" ca="1">HYPERLINK("#"&amp;CELL("address",INDEX(JobLeveling!C:C,MATCH(JobList!T94,JobLeveling!C:C,0))),JobList!T94)</f>
        <v>Senior (P3)</v>
      </c>
      <c r="D94" s="33" t="s">
        <v>1166</v>
      </c>
      <c r="E94" s="23" t="s">
        <v>368</v>
      </c>
      <c r="F94" s="34" t="str" cm="1">
        <f t="array" aca="1" ref="F94" ca="1">HYPERLINK("#"&amp;CELL("address",INDEX(JobSummary!D:D,MATCH(JobList!E94,JobSummary!D:D,0))),"Responsibilities")</f>
        <v>Responsibilities</v>
      </c>
      <c r="H94" s="107"/>
      <c r="I94" s="108"/>
      <c r="S94" s="6" t="b">
        <f t="shared" si="4"/>
        <v>1</v>
      </c>
      <c r="T94" s="28" t="s">
        <v>100</v>
      </c>
      <c r="W94" s="6" t="s">
        <v>97</v>
      </c>
      <c r="X94" s="6" t="s">
        <v>100</v>
      </c>
    </row>
    <row r="95" spans="2:24" ht="18" customHeight="1" x14ac:dyDescent="0.3">
      <c r="B95" s="57" t="s">
        <v>1060</v>
      </c>
      <c r="C95" s="40" t="str" cm="1">
        <f t="array" aca="1" ref="C95" ca="1">HYPERLINK("#"&amp;CELL("address",INDEX(JobLeveling!C:C,MATCH(JobList!T95,JobLeveling!C:C,0))),JobList!T95)</f>
        <v>Developing (P2)</v>
      </c>
      <c r="D95" s="33" t="s">
        <v>1167</v>
      </c>
      <c r="E95" s="23" t="s">
        <v>369</v>
      </c>
      <c r="F95" s="34" t="str" cm="1">
        <f t="array" aca="1" ref="F95" ca="1">HYPERLINK("#"&amp;CELL("address",INDEX(JobSummary!D:D,MATCH(JobList!E95,JobSummary!D:D,0))),"Responsibilities")</f>
        <v>Responsibilities</v>
      </c>
      <c r="H95" s="107"/>
      <c r="I95" s="108"/>
      <c r="S95" s="6" t="b">
        <f t="shared" si="4"/>
        <v>1</v>
      </c>
      <c r="T95" s="28" t="s">
        <v>300</v>
      </c>
      <c r="W95" s="6" t="s">
        <v>97</v>
      </c>
      <c r="X95" s="6" t="s">
        <v>300</v>
      </c>
    </row>
    <row r="96" spans="2:24" ht="18" customHeight="1" x14ac:dyDescent="0.3">
      <c r="B96" s="57" t="s">
        <v>1060</v>
      </c>
      <c r="C96" s="40" t="str" cm="1">
        <f t="array" aca="1" ref="C96" ca="1">HYPERLINK("#"&amp;CELL("address",INDEX(JobLeveling!C:C,MATCH(JobList!T96,JobLeveling!C:C,0))),JobList!T96)</f>
        <v>Expert (P5)</v>
      </c>
      <c r="D96" s="33" t="s">
        <v>1168</v>
      </c>
      <c r="E96" s="23" t="s">
        <v>370</v>
      </c>
      <c r="F96" s="34" t="str" cm="1">
        <f t="array" aca="1" ref="F96" ca="1">HYPERLINK("#"&amp;CELL("address",INDEX(JobSummary!D:D,MATCH(JobList!E96,JobSummary!D:D,0))),"Responsibilities")</f>
        <v>Responsibilities</v>
      </c>
      <c r="H96" s="107"/>
      <c r="I96" s="108"/>
      <c r="S96" s="6" t="b">
        <f t="shared" si="4"/>
        <v>1</v>
      </c>
      <c r="T96" s="28" t="s">
        <v>98</v>
      </c>
      <c r="W96" s="4" t="s">
        <v>13</v>
      </c>
      <c r="X96" s="6" t="s">
        <v>98</v>
      </c>
    </row>
    <row r="97" spans="2:24" ht="18" customHeight="1" x14ac:dyDescent="0.3">
      <c r="B97" s="57" t="s">
        <v>1060</v>
      </c>
      <c r="C97" s="40" t="str" cm="1">
        <f t="array" aca="1" ref="C97" ca="1">HYPERLINK("#"&amp;CELL("address",INDEX(JobLeveling!C:C,MATCH(JobList!T97,JobLeveling!C:C,0))),JobList!T97)</f>
        <v>Specialist (P4)</v>
      </c>
      <c r="D97" s="33" t="s">
        <v>1169</v>
      </c>
      <c r="E97" s="23" t="s">
        <v>371</v>
      </c>
      <c r="F97" s="34" t="str" cm="1">
        <f t="array" aca="1" ref="F97" ca="1">HYPERLINK("#"&amp;CELL("address",INDEX(JobSummary!D:D,MATCH(JobList!E97,JobSummary!D:D,0))),"Responsibilities")</f>
        <v>Responsibilities</v>
      </c>
      <c r="H97" s="107"/>
      <c r="I97" s="108"/>
      <c r="S97" s="6" t="b">
        <f t="shared" si="4"/>
        <v>1</v>
      </c>
      <c r="T97" s="28" t="s">
        <v>99</v>
      </c>
      <c r="W97" s="4" t="s">
        <v>13</v>
      </c>
      <c r="X97" s="6" t="s">
        <v>99</v>
      </c>
    </row>
    <row r="98" spans="2:24" ht="18" customHeight="1" x14ac:dyDescent="0.3">
      <c r="B98" s="57" t="s">
        <v>1060</v>
      </c>
      <c r="C98" s="40" t="str" cm="1">
        <f t="array" aca="1" ref="C98" ca="1">HYPERLINK("#"&amp;CELL("address",INDEX(JobLeveling!C:C,MATCH(JobList!T98,JobLeveling!C:C,0))),JobList!T98)</f>
        <v>Senior (P3)</v>
      </c>
      <c r="D98" s="33" t="s">
        <v>1170</v>
      </c>
      <c r="E98" s="23" t="s">
        <v>372</v>
      </c>
      <c r="F98" s="34" t="str" cm="1">
        <f t="array" aca="1" ref="F98" ca="1">HYPERLINK("#"&amp;CELL("address",INDEX(JobSummary!D:D,MATCH(JobList!E98,JobSummary!D:D,0))),"Responsibilities")</f>
        <v>Responsibilities</v>
      </c>
      <c r="H98" s="107"/>
      <c r="I98" s="108"/>
      <c r="S98" s="6" t="b">
        <f t="shared" si="4"/>
        <v>1</v>
      </c>
      <c r="T98" s="28" t="s">
        <v>100</v>
      </c>
      <c r="W98" s="4" t="s">
        <v>13</v>
      </c>
      <c r="X98" s="6" t="s">
        <v>100</v>
      </c>
    </row>
    <row r="99" spans="2:24" ht="18" customHeight="1" x14ac:dyDescent="0.3">
      <c r="B99" s="57" t="s">
        <v>1060</v>
      </c>
      <c r="C99" s="40" t="str" cm="1">
        <f t="array" aca="1" ref="C99" ca="1">HYPERLINK("#"&amp;CELL("address",INDEX(JobLeveling!C:C,MATCH(JobList!T99,JobLeveling!C:C,0))),JobList!T99)</f>
        <v>Developing (P2)</v>
      </c>
      <c r="D99" s="33" t="s">
        <v>1171</v>
      </c>
      <c r="E99" s="23" t="s">
        <v>373</v>
      </c>
      <c r="F99" s="34" t="str" cm="1">
        <f t="array" aca="1" ref="F99" ca="1">HYPERLINK("#"&amp;CELL("address",INDEX(JobSummary!D:D,MATCH(JobList!E99,JobSummary!D:D,0))),"Responsibilities")</f>
        <v>Responsibilities</v>
      </c>
      <c r="H99" s="107"/>
      <c r="I99" s="108"/>
      <c r="S99" s="6" t="b">
        <f t="shared" si="4"/>
        <v>1</v>
      </c>
      <c r="T99" s="28" t="s">
        <v>300</v>
      </c>
      <c r="W99" s="4" t="s">
        <v>13</v>
      </c>
      <c r="X99" s="6" t="s">
        <v>300</v>
      </c>
    </row>
    <row r="100" spans="2:24" ht="18" customHeight="1" x14ac:dyDescent="0.3">
      <c r="B100" s="57" t="s">
        <v>1060</v>
      </c>
      <c r="C100" s="40" t="str" cm="1">
        <f t="array" aca="1" ref="C100" ca="1">HYPERLINK("#"&amp;CELL("address",INDEX(JobLeveling!C:C,MATCH(JobList!T100,JobLeveling!C:C,0))),JobList!T100)</f>
        <v>Entry (P1)</v>
      </c>
      <c r="D100" s="33" t="s">
        <v>1172</v>
      </c>
      <c r="E100" s="23" t="s">
        <v>374</v>
      </c>
      <c r="F100" s="34" t="str" cm="1">
        <f t="array" aca="1" ref="F100" ca="1">HYPERLINK("#"&amp;CELL("address",INDEX(JobSummary!D:D,MATCH(JobList!E100,JobSummary!D:D,0))),"Responsibilities")</f>
        <v>Responsibilities</v>
      </c>
      <c r="H100" s="107"/>
      <c r="I100" s="108"/>
      <c r="S100" s="6" t="b">
        <f t="shared" si="4"/>
        <v>1</v>
      </c>
      <c r="T100" s="28" t="s">
        <v>101</v>
      </c>
      <c r="W100" s="4" t="s">
        <v>13</v>
      </c>
      <c r="X100" s="6" t="s">
        <v>101</v>
      </c>
    </row>
    <row r="101" spans="2:24" ht="18" customHeight="1" x14ac:dyDescent="0.3">
      <c r="B101" s="57" t="s">
        <v>1060</v>
      </c>
      <c r="C101" s="40" t="str" cm="1">
        <f t="array" aca="1" ref="C101" ca="1">HYPERLINK("#"&amp;CELL("address",INDEX(JobLeveling!C:C,MATCH(JobList!T101,JobLeveling!C:C,0))),JobList!T101)</f>
        <v>Expert (P5)</v>
      </c>
      <c r="D101" s="33" t="s">
        <v>1173</v>
      </c>
      <c r="E101" s="23" t="s">
        <v>375</v>
      </c>
      <c r="F101" s="34" t="str" cm="1">
        <f t="array" aca="1" ref="F101" ca="1">HYPERLINK("#"&amp;CELL("address",INDEX(JobSummary!D:D,MATCH(JobList!E101,JobSummary!D:D,0))),"Responsibilities")</f>
        <v>Responsibilities</v>
      </c>
      <c r="H101" s="107"/>
      <c r="I101" s="108"/>
      <c r="S101" s="6" t="b">
        <f t="shared" si="4"/>
        <v>1</v>
      </c>
      <c r="T101" s="28" t="s">
        <v>98</v>
      </c>
      <c r="W101" s="1" t="s">
        <v>111</v>
      </c>
      <c r="X101" s="6" t="s">
        <v>98</v>
      </c>
    </row>
    <row r="102" spans="2:24" ht="18" customHeight="1" x14ac:dyDescent="0.3">
      <c r="B102" s="57" t="s">
        <v>1060</v>
      </c>
      <c r="C102" s="40" t="str" cm="1">
        <f t="array" aca="1" ref="C102" ca="1">HYPERLINK("#"&amp;CELL("address",INDEX(JobLeveling!C:C,MATCH(JobList!T102,JobLeveling!C:C,0))),JobList!T102)</f>
        <v>Specialist (P4)</v>
      </c>
      <c r="D102" s="33" t="s">
        <v>1174</v>
      </c>
      <c r="E102" s="23" t="s">
        <v>376</v>
      </c>
      <c r="F102" s="34" t="str" cm="1">
        <f t="array" aca="1" ref="F102" ca="1">HYPERLINK("#"&amp;CELL("address",INDEX(JobSummary!D:D,MATCH(JobList!E102,JobSummary!D:D,0))),"Responsibilities")</f>
        <v>Responsibilities</v>
      </c>
      <c r="H102" s="107"/>
      <c r="I102" s="108"/>
      <c r="S102" s="6" t="b">
        <f t="shared" si="4"/>
        <v>1</v>
      </c>
      <c r="T102" s="28" t="s">
        <v>99</v>
      </c>
      <c r="W102" s="1" t="s">
        <v>111</v>
      </c>
      <c r="X102" s="6" t="s">
        <v>99</v>
      </c>
    </row>
    <row r="103" spans="2:24" ht="18" customHeight="1" x14ac:dyDescent="0.3">
      <c r="B103" s="57" t="s">
        <v>1060</v>
      </c>
      <c r="C103" s="40" t="str" cm="1">
        <f t="array" aca="1" ref="C103" ca="1">HYPERLINK("#"&amp;CELL("address",INDEX(JobLeveling!C:C,MATCH(JobList!T103,JobLeveling!C:C,0))),JobList!T103)</f>
        <v>Senior (P3)</v>
      </c>
      <c r="D103" s="33" t="s">
        <v>1175</v>
      </c>
      <c r="E103" s="23" t="s">
        <v>377</v>
      </c>
      <c r="F103" s="34" t="str" cm="1">
        <f t="array" aca="1" ref="F103" ca="1">HYPERLINK("#"&amp;CELL("address",INDEX(JobSummary!D:D,MATCH(JobList!E103,JobSummary!D:D,0))),"Responsibilities")</f>
        <v>Responsibilities</v>
      </c>
      <c r="H103" s="107"/>
      <c r="I103" s="108"/>
      <c r="S103" s="6" t="b">
        <f t="shared" si="4"/>
        <v>1</v>
      </c>
      <c r="T103" s="28" t="s">
        <v>100</v>
      </c>
      <c r="W103" s="1" t="s">
        <v>111</v>
      </c>
      <c r="X103" s="6" t="s">
        <v>100</v>
      </c>
    </row>
    <row r="104" spans="2:24" ht="18" customHeight="1" x14ac:dyDescent="0.3">
      <c r="B104" s="57" t="s">
        <v>1060</v>
      </c>
      <c r="C104" s="40" t="str" cm="1">
        <f t="array" aca="1" ref="C104" ca="1">HYPERLINK("#"&amp;CELL("address",INDEX(JobLeveling!C:C,MATCH(JobList!T104,JobLeveling!C:C,0))),JobList!T104)</f>
        <v>Developing (P2)</v>
      </c>
      <c r="D104" s="33" t="s">
        <v>1176</v>
      </c>
      <c r="E104" s="23" t="s">
        <v>378</v>
      </c>
      <c r="F104" s="34" t="str" cm="1">
        <f t="array" aca="1" ref="F104" ca="1">HYPERLINK("#"&amp;CELL("address",INDEX(JobSummary!D:D,MATCH(JobList!E104,JobSummary!D:D,0))),"Responsibilities")</f>
        <v>Responsibilities</v>
      </c>
      <c r="H104" s="107"/>
      <c r="I104" s="108"/>
      <c r="S104" s="6" t="b">
        <f t="shared" si="4"/>
        <v>1</v>
      </c>
      <c r="T104" s="28" t="s">
        <v>300</v>
      </c>
      <c r="W104" s="1" t="s">
        <v>111</v>
      </c>
      <c r="X104" s="6" t="s">
        <v>300</v>
      </c>
    </row>
    <row r="105" spans="2:24" ht="18" customHeight="1" x14ac:dyDescent="0.3">
      <c r="B105" s="57" t="s">
        <v>1060</v>
      </c>
      <c r="C105" s="40" t="str" cm="1">
        <f t="array" aca="1" ref="C105" ca="1">HYPERLINK("#"&amp;CELL("address",INDEX(JobLeveling!C:C,MATCH(JobList!T105,JobLeveling!C:C,0))),JobList!T105)</f>
        <v>Entry (P1)</v>
      </c>
      <c r="D105" s="33" t="s">
        <v>1177</v>
      </c>
      <c r="E105" s="23" t="s">
        <v>379</v>
      </c>
      <c r="F105" s="34" t="str" cm="1">
        <f t="array" aca="1" ref="F105" ca="1">HYPERLINK("#"&amp;CELL("address",INDEX(JobSummary!D:D,MATCH(JobList!E105,JobSummary!D:D,0))),"Responsibilities")</f>
        <v>Responsibilities</v>
      </c>
      <c r="H105" s="107"/>
      <c r="I105" s="108"/>
      <c r="S105" s="6" t="b">
        <f t="shared" si="4"/>
        <v>1</v>
      </c>
      <c r="T105" s="28" t="s">
        <v>101</v>
      </c>
      <c r="W105" s="1" t="s">
        <v>111</v>
      </c>
      <c r="X105" s="6" t="s">
        <v>101</v>
      </c>
    </row>
    <row r="106" spans="2:24" x14ac:dyDescent="0.3">
      <c r="C106" s="5"/>
      <c r="D106" s="5"/>
      <c r="E106" s="5"/>
      <c r="F106" s="5"/>
    </row>
    <row r="107" spans="2:24" x14ac:dyDescent="0.3">
      <c r="C107" s="5"/>
      <c r="D107" s="5"/>
      <c r="E107" s="5"/>
      <c r="F107" s="5"/>
    </row>
    <row r="108" spans="2:24" x14ac:dyDescent="0.3">
      <c r="C108" s="5"/>
      <c r="D108" s="5"/>
      <c r="E108" s="5"/>
      <c r="F108" s="5"/>
    </row>
    <row r="109" spans="2:24" ht="22.8" customHeight="1" x14ac:dyDescent="0.3">
      <c r="B109" s="88" t="s">
        <v>1066</v>
      </c>
      <c r="C109" s="88"/>
      <c r="D109" s="88"/>
      <c r="E109" s="88"/>
      <c r="F109" s="88"/>
    </row>
    <row r="110" spans="2:24" ht="24.6" customHeight="1" x14ac:dyDescent="0.3">
      <c r="B110" s="56" t="s">
        <v>1805</v>
      </c>
      <c r="C110" s="32" t="s">
        <v>1048</v>
      </c>
      <c r="D110" s="32" t="s">
        <v>0</v>
      </c>
      <c r="E110" s="32" t="s">
        <v>1036</v>
      </c>
      <c r="F110" s="32" t="s">
        <v>978</v>
      </c>
    </row>
    <row r="111" spans="2:24" ht="22.8" customHeight="1" x14ac:dyDescent="0.3">
      <c r="B111" s="57" t="s">
        <v>1061</v>
      </c>
      <c r="C111" s="40" t="str" cm="1">
        <f t="array" aca="1" ref="C111" ca="1">HYPERLINK("#"&amp;CELL("address",INDEX(JobLeveling!C:C,MATCH(JobList!T111,JobLeveling!C:C,0))),JobList!T111)</f>
        <v>Head of Function -Director (EX1)</v>
      </c>
      <c r="D111" s="33" t="s">
        <v>1178</v>
      </c>
      <c r="E111" s="23" t="s">
        <v>380</v>
      </c>
      <c r="F111" s="34" t="str" cm="1">
        <f t="array" aca="1" ref="F111" ca="1">HYPERLINK("#"&amp;CELL("address",INDEX(JobSummary!D:D,MATCH(JobList!E111,JobSummary!D:D,0))),"Responsibilities")</f>
        <v>Responsibilities</v>
      </c>
      <c r="H111" s="107"/>
      <c r="I111" s="108"/>
      <c r="S111" s="6" t="b">
        <f t="shared" ref="S111:S171" si="5">T111=X111</f>
        <v>1</v>
      </c>
      <c r="T111" s="28" t="s">
        <v>209</v>
      </c>
      <c r="W111" s="1" t="s">
        <v>295</v>
      </c>
      <c r="X111" s="6" t="s">
        <v>209</v>
      </c>
    </row>
    <row r="112" spans="2:24" ht="18" customHeight="1" x14ac:dyDescent="0.3">
      <c r="B112" s="57" t="s">
        <v>1061</v>
      </c>
      <c r="C112" s="40" t="str" cm="1">
        <f t="array" aca="1" ref="C112" ca="1">HYPERLINK("#"&amp;CELL("address",INDEX(JobLeveling!C:C,MATCH(JobList!T112,JobLeveling!C:C,0))),JobList!T112)</f>
        <v>Senior Manager (M3)</v>
      </c>
      <c r="D112" s="33" t="s">
        <v>1179</v>
      </c>
      <c r="E112" s="23" t="s">
        <v>381</v>
      </c>
      <c r="F112" s="34" t="str" cm="1">
        <f t="array" aca="1" ref="F112" ca="1">HYPERLINK("#"&amp;CELL("address",INDEX(JobSummary!D:D,MATCH(JobList!E112,JobSummary!D:D,0))),"Responsibilities")</f>
        <v>Responsibilities</v>
      </c>
      <c r="H112" s="107"/>
      <c r="I112" s="108"/>
      <c r="S112" s="6" t="b">
        <f t="shared" si="5"/>
        <v>1</v>
      </c>
      <c r="T112" s="28" t="s">
        <v>200</v>
      </c>
      <c r="W112" s="1" t="s">
        <v>295</v>
      </c>
      <c r="X112" s="6" t="s">
        <v>200</v>
      </c>
    </row>
    <row r="113" spans="2:24" ht="18" customHeight="1" x14ac:dyDescent="0.3">
      <c r="B113" s="57" t="s">
        <v>1061</v>
      </c>
      <c r="C113" s="40" t="str" cm="1">
        <f t="array" aca="1" ref="C113" ca="1">HYPERLINK("#"&amp;CELL("address",INDEX(JobLeveling!C:C,MATCH(JobList!T113,JobLeveling!C:C,0))),JobList!T113)</f>
        <v>Manager (M2)</v>
      </c>
      <c r="D113" s="33" t="s">
        <v>1180</v>
      </c>
      <c r="E113" s="23" t="s">
        <v>382</v>
      </c>
      <c r="F113" s="34" t="str" cm="1">
        <f t="array" aca="1" ref="F113" ca="1">HYPERLINK("#"&amp;CELL("address",INDEX(JobSummary!D:D,MATCH(JobList!E113,JobSummary!D:D,0))),"Responsibilities")</f>
        <v>Responsibilities</v>
      </c>
      <c r="H113" s="107"/>
      <c r="I113" s="108"/>
      <c r="S113" s="6" t="b">
        <f t="shared" si="5"/>
        <v>1</v>
      </c>
      <c r="T113" s="28" t="s">
        <v>201</v>
      </c>
      <c r="W113" s="1" t="s">
        <v>295</v>
      </c>
      <c r="X113" s="6" t="s">
        <v>201</v>
      </c>
    </row>
    <row r="114" spans="2:24" ht="18" customHeight="1" x14ac:dyDescent="0.3">
      <c r="B114" s="57" t="s">
        <v>1061</v>
      </c>
      <c r="C114" s="40" t="str" cm="1">
        <f t="array" aca="1" ref="C114" ca="1">HYPERLINK("#"&amp;CELL("address",INDEX(JobLeveling!C:C,MATCH(JobList!T114,JobLeveling!C:C,0))),JobList!T114)</f>
        <v>Supervisor (M1)</v>
      </c>
      <c r="D114" s="33" t="s">
        <v>1181</v>
      </c>
      <c r="E114" s="23" t="s">
        <v>383</v>
      </c>
      <c r="F114" s="34" t="str" cm="1">
        <f t="array" aca="1" ref="F114" ca="1">HYPERLINK("#"&amp;CELL("address",INDEX(JobSummary!D:D,MATCH(JobList!E114,JobSummary!D:D,0))),"Responsibilities")</f>
        <v>Responsibilities</v>
      </c>
      <c r="H114" s="107"/>
      <c r="I114" s="108"/>
      <c r="S114" s="6" t="b">
        <f t="shared" si="5"/>
        <v>1</v>
      </c>
      <c r="T114" s="28" t="s">
        <v>202</v>
      </c>
      <c r="W114" s="1" t="s">
        <v>295</v>
      </c>
      <c r="X114" s="6" t="s">
        <v>202</v>
      </c>
    </row>
    <row r="115" spans="2:24" ht="18" customHeight="1" x14ac:dyDescent="0.3">
      <c r="B115" s="57" t="s">
        <v>1061</v>
      </c>
      <c r="C115" s="40" t="str" cm="1">
        <f t="array" aca="1" ref="C115" ca="1">HYPERLINK("#"&amp;CELL("address",INDEX(JobLeveling!C:C,MATCH(JobList!T115,JobLeveling!C:C,0))),JobList!T115)</f>
        <v>Senior Manager (M3)</v>
      </c>
      <c r="D115" s="33" t="s">
        <v>1182</v>
      </c>
      <c r="E115" s="23" t="s">
        <v>384</v>
      </c>
      <c r="F115" s="34" t="str" cm="1">
        <f t="array" aca="1" ref="F115" ca="1">HYPERLINK("#"&amp;CELL("address",INDEX(JobSummary!D:D,MATCH(JobList!E115,JobSummary!D:D,0))),"Responsibilities")</f>
        <v>Responsibilities</v>
      </c>
      <c r="H115" s="107"/>
      <c r="I115" s="108"/>
      <c r="S115" s="6" t="b">
        <f t="shared" si="5"/>
        <v>1</v>
      </c>
      <c r="T115" s="28" t="s">
        <v>200</v>
      </c>
      <c r="W115" s="6" t="s">
        <v>297</v>
      </c>
      <c r="X115" s="6" t="s">
        <v>200</v>
      </c>
    </row>
    <row r="116" spans="2:24" ht="18" customHeight="1" x14ac:dyDescent="0.3">
      <c r="B116" s="57" t="s">
        <v>1061</v>
      </c>
      <c r="C116" s="40" t="str" cm="1">
        <f t="array" aca="1" ref="C116" ca="1">HYPERLINK("#"&amp;CELL("address",INDEX(JobLeveling!C:C,MATCH(JobList!T116,JobLeveling!C:C,0))),JobList!T116)</f>
        <v>Manager (M2)</v>
      </c>
      <c r="D116" s="33" t="s">
        <v>1183</v>
      </c>
      <c r="E116" s="23" t="s">
        <v>385</v>
      </c>
      <c r="F116" s="34" t="str" cm="1">
        <f t="array" aca="1" ref="F116" ca="1">HYPERLINK("#"&amp;CELL("address",INDEX(JobSummary!D:D,MATCH(JobList!E116,JobSummary!D:D,0))),"Responsibilities")</f>
        <v>Responsibilities</v>
      </c>
      <c r="H116" s="107"/>
      <c r="I116" s="108"/>
      <c r="S116" s="6" t="b">
        <f t="shared" si="5"/>
        <v>1</v>
      </c>
      <c r="T116" s="28" t="s">
        <v>201</v>
      </c>
      <c r="W116" s="6" t="s">
        <v>297</v>
      </c>
      <c r="X116" s="6" t="s">
        <v>201</v>
      </c>
    </row>
    <row r="117" spans="2:24" ht="18" customHeight="1" x14ac:dyDescent="0.3">
      <c r="B117" s="57" t="s">
        <v>1061</v>
      </c>
      <c r="C117" s="40" t="str" cm="1">
        <f t="array" aca="1" ref="C117" ca="1">HYPERLINK("#"&amp;CELL("address",INDEX(JobLeveling!C:C,MATCH(JobList!T117,JobLeveling!C:C,0))),JobList!T117)</f>
        <v>Supervisor (M1)</v>
      </c>
      <c r="D117" s="33" t="s">
        <v>1184</v>
      </c>
      <c r="E117" s="23" t="s">
        <v>386</v>
      </c>
      <c r="F117" s="34" t="str" cm="1">
        <f t="array" aca="1" ref="F117" ca="1">HYPERLINK("#"&amp;CELL("address",INDEX(JobSummary!D:D,MATCH(JobList!E117,JobSummary!D:D,0))),"Responsibilities")</f>
        <v>Responsibilities</v>
      </c>
      <c r="H117" s="107"/>
      <c r="I117" s="108"/>
      <c r="S117" s="6" t="b">
        <f t="shared" si="5"/>
        <v>1</v>
      </c>
      <c r="T117" s="28" t="s">
        <v>202</v>
      </c>
      <c r="W117" s="6" t="s">
        <v>297</v>
      </c>
      <c r="X117" s="6" t="s">
        <v>202</v>
      </c>
    </row>
    <row r="118" spans="2:24" ht="18" customHeight="1" x14ac:dyDescent="0.3">
      <c r="B118" s="57" t="s">
        <v>1061</v>
      </c>
      <c r="C118" s="40" t="str" cm="1">
        <f t="array" aca="1" ref="C118" ca="1">HYPERLINK("#"&amp;CELL("address",INDEX(JobLeveling!C:C,MATCH(JobList!T118,JobLeveling!C:C,0))),JobList!T118)</f>
        <v>Expert (P5)</v>
      </c>
      <c r="D118" s="33" t="s">
        <v>1185</v>
      </c>
      <c r="E118" s="23" t="s">
        <v>387</v>
      </c>
      <c r="F118" s="34" t="str" cm="1">
        <f t="array" aca="1" ref="F118" ca="1">HYPERLINK("#"&amp;CELL("address",INDEX(JobSummary!D:D,MATCH(JobList!E118,JobSummary!D:D,0))),"Responsibilities")</f>
        <v>Responsibilities</v>
      </c>
      <c r="H118" s="107"/>
      <c r="I118" s="108"/>
      <c r="S118" s="6" t="b">
        <f t="shared" si="5"/>
        <v>1</v>
      </c>
      <c r="T118" s="28" t="s">
        <v>98</v>
      </c>
      <c r="W118" s="1" t="s">
        <v>116</v>
      </c>
      <c r="X118" s="6" t="s">
        <v>98</v>
      </c>
    </row>
    <row r="119" spans="2:24" ht="18" customHeight="1" x14ac:dyDescent="0.3">
      <c r="B119" s="57" t="s">
        <v>1061</v>
      </c>
      <c r="C119" s="40" t="str" cm="1">
        <f t="array" aca="1" ref="C119" ca="1">HYPERLINK("#"&amp;CELL("address",INDEX(JobLeveling!C:C,MATCH(JobList!T119,JobLeveling!C:C,0))),JobList!T119)</f>
        <v>Specialist (P4)</v>
      </c>
      <c r="D119" s="33" t="s">
        <v>1186</v>
      </c>
      <c r="E119" s="23" t="s">
        <v>388</v>
      </c>
      <c r="F119" s="34" t="str" cm="1">
        <f t="array" aca="1" ref="F119" ca="1">HYPERLINK("#"&amp;CELL("address",INDEX(JobSummary!D:D,MATCH(JobList!E119,JobSummary!D:D,0))),"Responsibilities")</f>
        <v>Responsibilities</v>
      </c>
      <c r="H119" s="107"/>
      <c r="I119" s="108"/>
      <c r="S119" s="6" t="b">
        <f t="shared" si="5"/>
        <v>1</v>
      </c>
      <c r="T119" s="28" t="s">
        <v>99</v>
      </c>
      <c r="W119" s="1" t="s">
        <v>116</v>
      </c>
      <c r="X119" s="6" t="s">
        <v>99</v>
      </c>
    </row>
    <row r="120" spans="2:24" ht="18" customHeight="1" x14ac:dyDescent="0.3">
      <c r="B120" s="57" t="s">
        <v>1061</v>
      </c>
      <c r="C120" s="40" t="str" cm="1">
        <f t="array" aca="1" ref="C120" ca="1">HYPERLINK("#"&amp;CELL("address",INDEX(JobLeveling!C:C,MATCH(JobList!T120,JobLeveling!C:C,0))),JobList!T120)</f>
        <v>Senior (P3)</v>
      </c>
      <c r="D120" s="33" t="s">
        <v>1187</v>
      </c>
      <c r="E120" s="23" t="s">
        <v>389</v>
      </c>
      <c r="F120" s="34" t="str" cm="1">
        <f t="array" aca="1" ref="F120" ca="1">HYPERLINK("#"&amp;CELL("address",INDEX(JobSummary!D:D,MATCH(JobList!E120,JobSummary!D:D,0))),"Responsibilities")</f>
        <v>Responsibilities</v>
      </c>
      <c r="H120" s="107"/>
      <c r="I120" s="108"/>
      <c r="S120" s="6" t="b">
        <f t="shared" si="5"/>
        <v>1</v>
      </c>
      <c r="T120" s="28" t="s">
        <v>100</v>
      </c>
      <c r="W120" s="1" t="s">
        <v>116</v>
      </c>
      <c r="X120" s="6" t="s">
        <v>100</v>
      </c>
    </row>
    <row r="121" spans="2:24" ht="18" customHeight="1" x14ac:dyDescent="0.3">
      <c r="B121" s="57" t="s">
        <v>1061</v>
      </c>
      <c r="C121" s="40" t="str" cm="1">
        <f t="array" aca="1" ref="C121" ca="1">HYPERLINK("#"&amp;CELL("address",INDEX(JobLeveling!C:C,MATCH(JobList!T121,JobLeveling!C:C,0))),JobList!T121)</f>
        <v>Developing (P2)</v>
      </c>
      <c r="D121" s="33" t="s">
        <v>1188</v>
      </c>
      <c r="E121" s="23" t="s">
        <v>390</v>
      </c>
      <c r="F121" s="34" t="str" cm="1">
        <f t="array" aca="1" ref="F121" ca="1">HYPERLINK("#"&amp;CELL("address",INDEX(JobSummary!D:D,MATCH(JobList!E121,JobSummary!D:D,0))),"Responsibilities")</f>
        <v>Responsibilities</v>
      </c>
      <c r="H121" s="107"/>
      <c r="I121" s="108"/>
      <c r="S121" s="6" t="b">
        <f t="shared" si="5"/>
        <v>1</v>
      </c>
      <c r="T121" s="28" t="s">
        <v>300</v>
      </c>
      <c r="W121" s="1" t="s">
        <v>116</v>
      </c>
      <c r="X121" s="6" t="s">
        <v>300</v>
      </c>
    </row>
    <row r="122" spans="2:24" ht="18" customHeight="1" x14ac:dyDescent="0.3">
      <c r="B122" s="57" t="s">
        <v>1061</v>
      </c>
      <c r="C122" s="40" t="str" cm="1">
        <f t="array" aca="1" ref="C122" ca="1">HYPERLINK("#"&amp;CELL("address",INDEX(JobLeveling!C:C,MATCH(JobList!T122,JobLeveling!C:C,0))),JobList!T122)</f>
        <v>Entry (P1)</v>
      </c>
      <c r="D122" s="33" t="s">
        <v>1189</v>
      </c>
      <c r="E122" s="23" t="s">
        <v>391</v>
      </c>
      <c r="F122" s="34" t="str" cm="1">
        <f t="array" aca="1" ref="F122" ca="1">HYPERLINK("#"&amp;CELL("address",INDEX(JobSummary!D:D,MATCH(JobList!E122,JobSummary!D:D,0))),"Responsibilities")</f>
        <v>Responsibilities</v>
      </c>
      <c r="H122" s="107"/>
      <c r="I122" s="108"/>
      <c r="S122" s="6" t="b">
        <f t="shared" si="5"/>
        <v>1</v>
      </c>
      <c r="T122" s="28" t="s">
        <v>101</v>
      </c>
      <c r="W122" s="1" t="s">
        <v>116</v>
      </c>
      <c r="X122" s="6" t="s">
        <v>101</v>
      </c>
    </row>
    <row r="123" spans="2:24" ht="18" customHeight="1" x14ac:dyDescent="0.3">
      <c r="B123" s="57" t="s">
        <v>1061</v>
      </c>
      <c r="C123" s="40" t="str" cm="1">
        <f t="array" aca="1" ref="C123" ca="1">HYPERLINK("#"&amp;CELL("address",INDEX(JobLeveling!C:C,MATCH(JobList!T123,JobLeveling!C:C,0))),JobList!T123)</f>
        <v>Expert (P5)</v>
      </c>
      <c r="D123" s="33" t="s">
        <v>1190</v>
      </c>
      <c r="E123" s="23" t="s">
        <v>392</v>
      </c>
      <c r="F123" s="34" t="str" cm="1">
        <f t="array" aca="1" ref="F123" ca="1">HYPERLINK("#"&amp;CELL("address",INDEX(JobSummary!D:D,MATCH(JobList!E123,JobSummary!D:D,0))),"Responsibilities")</f>
        <v>Responsibilities</v>
      </c>
      <c r="H123" s="107"/>
      <c r="I123" s="108"/>
      <c r="S123" s="6" t="b">
        <f t="shared" si="5"/>
        <v>1</v>
      </c>
      <c r="T123" s="28" t="s">
        <v>98</v>
      </c>
      <c r="W123" s="1" t="s">
        <v>14</v>
      </c>
      <c r="X123" s="6" t="s">
        <v>98</v>
      </c>
    </row>
    <row r="124" spans="2:24" ht="18" customHeight="1" x14ac:dyDescent="0.3">
      <c r="B124" s="57" t="s">
        <v>1061</v>
      </c>
      <c r="C124" s="40" t="str" cm="1">
        <f t="array" aca="1" ref="C124" ca="1">HYPERLINK("#"&amp;CELL("address",INDEX(JobLeveling!C:C,MATCH(JobList!T124,JobLeveling!C:C,0))),JobList!T124)</f>
        <v>Specialist (P4)</v>
      </c>
      <c r="D124" s="33" t="s">
        <v>1191</v>
      </c>
      <c r="E124" s="23" t="s">
        <v>393</v>
      </c>
      <c r="F124" s="34" t="str" cm="1">
        <f t="array" aca="1" ref="F124" ca="1">HYPERLINK("#"&amp;CELL("address",INDEX(JobSummary!D:D,MATCH(JobList!E124,JobSummary!D:D,0))),"Responsibilities")</f>
        <v>Responsibilities</v>
      </c>
      <c r="H124" s="107"/>
      <c r="I124" s="108"/>
      <c r="S124" s="6" t="b">
        <f t="shared" si="5"/>
        <v>1</v>
      </c>
      <c r="T124" s="28" t="s">
        <v>99</v>
      </c>
      <c r="W124" s="1" t="s">
        <v>14</v>
      </c>
      <c r="X124" s="6" t="s">
        <v>99</v>
      </c>
    </row>
    <row r="125" spans="2:24" ht="18" customHeight="1" x14ac:dyDescent="0.3">
      <c r="B125" s="57" t="s">
        <v>1061</v>
      </c>
      <c r="C125" s="40" t="str" cm="1">
        <f t="array" aca="1" ref="C125" ca="1">HYPERLINK("#"&amp;CELL("address",INDEX(JobLeveling!C:C,MATCH(JobList!T125,JobLeveling!C:C,0))),JobList!T125)</f>
        <v>Senior (P3)</v>
      </c>
      <c r="D125" s="33" t="s">
        <v>1192</v>
      </c>
      <c r="E125" s="23" t="s">
        <v>394</v>
      </c>
      <c r="F125" s="34" t="str" cm="1">
        <f t="array" aca="1" ref="F125" ca="1">HYPERLINK("#"&amp;CELL("address",INDEX(JobSummary!D:D,MATCH(JobList!E125,JobSummary!D:D,0))),"Responsibilities")</f>
        <v>Responsibilities</v>
      </c>
      <c r="H125" s="107"/>
      <c r="I125" s="108"/>
      <c r="S125" s="6" t="b">
        <f t="shared" si="5"/>
        <v>1</v>
      </c>
      <c r="T125" s="28" t="s">
        <v>100</v>
      </c>
      <c r="W125" s="1" t="s">
        <v>14</v>
      </c>
      <c r="X125" s="6" t="s">
        <v>100</v>
      </c>
    </row>
    <row r="126" spans="2:24" ht="18" customHeight="1" x14ac:dyDescent="0.3">
      <c r="B126" s="57" t="s">
        <v>1061</v>
      </c>
      <c r="C126" s="40" t="str" cm="1">
        <f t="array" aca="1" ref="C126" ca="1">HYPERLINK("#"&amp;CELL("address",INDEX(JobLeveling!C:C,MATCH(JobList!T126,JobLeveling!C:C,0))),JobList!T126)</f>
        <v>Developing (P2)</v>
      </c>
      <c r="D126" s="33" t="s">
        <v>1193</v>
      </c>
      <c r="E126" s="23" t="s">
        <v>395</v>
      </c>
      <c r="F126" s="34" t="str" cm="1">
        <f t="array" aca="1" ref="F126" ca="1">HYPERLINK("#"&amp;CELL("address",INDEX(JobSummary!D:D,MATCH(JobList!E126,JobSummary!D:D,0))),"Responsibilities")</f>
        <v>Responsibilities</v>
      </c>
      <c r="H126" s="107"/>
      <c r="I126" s="108"/>
      <c r="S126" s="6" t="b">
        <f t="shared" si="5"/>
        <v>1</v>
      </c>
      <c r="T126" s="28" t="s">
        <v>300</v>
      </c>
      <c r="W126" s="1" t="s">
        <v>14</v>
      </c>
      <c r="X126" s="6" t="s">
        <v>300</v>
      </c>
    </row>
    <row r="127" spans="2:24" ht="18" customHeight="1" x14ac:dyDescent="0.3">
      <c r="B127" s="57" t="s">
        <v>1061</v>
      </c>
      <c r="C127" s="40" t="str" cm="1">
        <f t="array" aca="1" ref="C127" ca="1">HYPERLINK("#"&amp;CELL("address",INDEX(JobLeveling!C:C,MATCH(JobList!T127,JobLeveling!C:C,0))),JobList!T127)</f>
        <v>Entry (P1)</v>
      </c>
      <c r="D127" s="33" t="s">
        <v>1194</v>
      </c>
      <c r="E127" s="23" t="s">
        <v>396</v>
      </c>
      <c r="F127" s="34" t="str" cm="1">
        <f t="array" aca="1" ref="F127" ca="1">HYPERLINK("#"&amp;CELL("address",INDEX(JobSummary!D:D,MATCH(JobList!E127,JobSummary!D:D,0))),"Responsibilities")</f>
        <v>Responsibilities</v>
      </c>
      <c r="H127" s="107"/>
      <c r="I127" s="108"/>
      <c r="S127" s="6" t="b">
        <f t="shared" si="5"/>
        <v>1</v>
      </c>
      <c r="T127" s="28" t="s">
        <v>101</v>
      </c>
      <c r="W127" s="1" t="s">
        <v>14</v>
      </c>
      <c r="X127" s="6" t="s">
        <v>101</v>
      </c>
    </row>
    <row r="128" spans="2:24" ht="18" customHeight="1" x14ac:dyDescent="0.3">
      <c r="B128" s="57" t="s">
        <v>1061</v>
      </c>
      <c r="C128" s="40" t="str" cm="1">
        <f t="array" aca="1" ref="C128" ca="1">HYPERLINK("#"&amp;CELL("address",INDEX(JobLeveling!C:C,MATCH(JobList!T128,JobLeveling!C:C,0))),JobList!T128)</f>
        <v>Expert (P5)</v>
      </c>
      <c r="D128" s="33" t="s">
        <v>1195</v>
      </c>
      <c r="E128" s="23" t="s">
        <v>397</v>
      </c>
      <c r="F128" s="34" t="str" cm="1">
        <f t="array" aca="1" ref="F128" ca="1">HYPERLINK("#"&amp;CELL("address",INDEX(JobSummary!D:D,MATCH(JobList!E128,JobSummary!D:D,0))),"Responsibilities")</f>
        <v>Responsibilities</v>
      </c>
      <c r="H128" s="107"/>
      <c r="I128" s="108"/>
      <c r="S128" s="6" t="b">
        <f t="shared" si="5"/>
        <v>1</v>
      </c>
      <c r="T128" s="28" t="s">
        <v>98</v>
      </c>
      <c r="W128" s="8" t="s">
        <v>264</v>
      </c>
      <c r="X128" s="6" t="s">
        <v>98</v>
      </c>
    </row>
    <row r="129" spans="2:24" ht="18" customHeight="1" x14ac:dyDescent="0.3">
      <c r="B129" s="57" t="s">
        <v>1061</v>
      </c>
      <c r="C129" s="40" t="str" cm="1">
        <f t="array" aca="1" ref="C129" ca="1">HYPERLINK("#"&amp;CELL("address",INDEX(JobLeveling!C:C,MATCH(JobList!T129,JobLeveling!C:C,0))),JobList!T129)</f>
        <v>Specialist (P4)</v>
      </c>
      <c r="D129" s="33" t="s">
        <v>1196</v>
      </c>
      <c r="E129" s="23" t="s">
        <v>398</v>
      </c>
      <c r="F129" s="34" t="str" cm="1">
        <f t="array" aca="1" ref="F129" ca="1">HYPERLINK("#"&amp;CELL("address",INDEX(JobSummary!D:D,MATCH(JobList!E129,JobSummary!D:D,0))),"Responsibilities")</f>
        <v>Responsibilities</v>
      </c>
      <c r="H129" s="107"/>
      <c r="I129" s="108"/>
      <c r="S129" s="6" t="b">
        <f t="shared" si="5"/>
        <v>1</v>
      </c>
      <c r="T129" s="28" t="s">
        <v>99</v>
      </c>
      <c r="W129" s="8" t="s">
        <v>264</v>
      </c>
      <c r="X129" s="6" t="s">
        <v>99</v>
      </c>
    </row>
    <row r="130" spans="2:24" ht="18" customHeight="1" x14ac:dyDescent="0.3">
      <c r="B130" s="57" t="s">
        <v>1061</v>
      </c>
      <c r="C130" s="40" t="str" cm="1">
        <f t="array" aca="1" ref="C130" ca="1">HYPERLINK("#"&amp;CELL("address",INDEX(JobLeveling!C:C,MATCH(JobList!T130,JobLeveling!C:C,0))),JobList!T130)</f>
        <v>Senior (P3)</v>
      </c>
      <c r="D130" s="33" t="s">
        <v>1197</v>
      </c>
      <c r="E130" s="23" t="s">
        <v>399</v>
      </c>
      <c r="F130" s="34" t="str" cm="1">
        <f t="array" aca="1" ref="F130" ca="1">HYPERLINK("#"&amp;CELL("address",INDEX(JobSummary!D:D,MATCH(JobList!E130,JobSummary!D:D,0))),"Responsibilities")</f>
        <v>Responsibilities</v>
      </c>
      <c r="H130" s="107"/>
      <c r="I130" s="108"/>
      <c r="S130" s="6" t="b">
        <f t="shared" si="5"/>
        <v>1</v>
      </c>
      <c r="T130" s="28" t="s">
        <v>100</v>
      </c>
      <c r="W130" s="8" t="s">
        <v>264</v>
      </c>
      <c r="X130" s="6" t="s">
        <v>100</v>
      </c>
    </row>
    <row r="131" spans="2:24" ht="18" customHeight="1" x14ac:dyDescent="0.3">
      <c r="B131" s="57" t="s">
        <v>1061</v>
      </c>
      <c r="C131" s="40" t="str" cm="1">
        <f t="array" aca="1" ref="C131" ca="1">HYPERLINK("#"&amp;CELL("address",INDEX(JobLeveling!C:C,MATCH(JobList!T131,JobLeveling!C:C,0))),JobList!T131)</f>
        <v>Developing (P2)</v>
      </c>
      <c r="D131" s="33" t="s">
        <v>1198</v>
      </c>
      <c r="E131" s="23" t="s">
        <v>400</v>
      </c>
      <c r="F131" s="34" t="str" cm="1">
        <f t="array" aca="1" ref="F131" ca="1">HYPERLINK("#"&amp;CELL("address",INDEX(JobSummary!D:D,MATCH(JobList!E131,JobSummary!D:D,0))),"Responsibilities")</f>
        <v>Responsibilities</v>
      </c>
      <c r="H131" s="107"/>
      <c r="I131" s="108"/>
      <c r="S131" s="6" t="b">
        <f t="shared" si="5"/>
        <v>1</v>
      </c>
      <c r="T131" s="28" t="s">
        <v>300</v>
      </c>
      <c r="W131" s="8" t="s">
        <v>264</v>
      </c>
      <c r="X131" s="6" t="s">
        <v>300</v>
      </c>
    </row>
    <row r="132" spans="2:24" ht="18" customHeight="1" x14ac:dyDescent="0.3">
      <c r="B132" s="57" t="s">
        <v>1061</v>
      </c>
      <c r="C132" s="40" t="str" cm="1">
        <f t="array" aca="1" ref="C132" ca="1">HYPERLINK("#"&amp;CELL("address",INDEX(JobLeveling!C:C,MATCH(JobList!T132,JobLeveling!C:C,0))),JobList!T132)</f>
        <v>Entry (P1)</v>
      </c>
      <c r="D132" s="33" t="s">
        <v>1199</v>
      </c>
      <c r="E132" s="23" t="s">
        <v>401</v>
      </c>
      <c r="F132" s="34" t="str" cm="1">
        <f t="array" aca="1" ref="F132" ca="1">HYPERLINK("#"&amp;CELL("address",INDEX(JobSummary!D:D,MATCH(JobList!E132,JobSummary!D:D,0))),"Responsibilities")</f>
        <v>Responsibilities</v>
      </c>
      <c r="H132" s="107"/>
      <c r="I132" s="108"/>
      <c r="S132" s="6" t="b">
        <f t="shared" si="5"/>
        <v>1</v>
      </c>
      <c r="T132" s="28" t="s">
        <v>101</v>
      </c>
      <c r="W132" s="8" t="s">
        <v>264</v>
      </c>
      <c r="X132" s="6" t="s">
        <v>101</v>
      </c>
    </row>
    <row r="133" spans="2:24" ht="18" customHeight="1" x14ac:dyDescent="0.3">
      <c r="B133" s="57" t="s">
        <v>1061</v>
      </c>
      <c r="C133" s="40" t="str" cm="1">
        <f t="array" aca="1" ref="C133" ca="1">HYPERLINK("#"&amp;CELL("address",INDEX(JobLeveling!C:C,MATCH(JobList!T133,JobLeveling!C:C,0))),JobList!T133)</f>
        <v>Expert (P5)</v>
      </c>
      <c r="D133" s="33" t="s">
        <v>1200</v>
      </c>
      <c r="E133" s="23" t="s">
        <v>402</v>
      </c>
      <c r="F133" s="34" t="str" cm="1">
        <f t="array" aca="1" ref="F133" ca="1">HYPERLINK("#"&amp;CELL("address",INDEX(JobSummary!D:D,MATCH(JobList!E133,JobSummary!D:D,0))),"Responsibilities")</f>
        <v>Responsibilities</v>
      </c>
      <c r="H133" s="107"/>
      <c r="I133" s="108"/>
      <c r="S133" s="6" t="b">
        <f t="shared" si="5"/>
        <v>1</v>
      </c>
      <c r="T133" s="28" t="s">
        <v>98</v>
      </c>
      <c r="W133" s="6" t="s">
        <v>15</v>
      </c>
      <c r="X133" s="6" t="s">
        <v>98</v>
      </c>
    </row>
    <row r="134" spans="2:24" ht="18" customHeight="1" x14ac:dyDescent="0.3">
      <c r="B134" s="57" t="s">
        <v>1061</v>
      </c>
      <c r="C134" s="40" t="str" cm="1">
        <f t="array" aca="1" ref="C134" ca="1">HYPERLINK("#"&amp;CELL("address",INDEX(JobLeveling!C:C,MATCH(JobList!T134,JobLeveling!C:C,0))),JobList!T134)</f>
        <v>Specialist (P4)</v>
      </c>
      <c r="D134" s="33" t="s">
        <v>1201</v>
      </c>
      <c r="E134" s="23" t="s">
        <v>403</v>
      </c>
      <c r="F134" s="34" t="str" cm="1">
        <f t="array" aca="1" ref="F134" ca="1">HYPERLINK("#"&amp;CELL("address",INDEX(JobSummary!D:D,MATCH(JobList!E134,JobSummary!D:D,0))),"Responsibilities")</f>
        <v>Responsibilities</v>
      </c>
      <c r="H134" s="107"/>
      <c r="I134" s="108"/>
      <c r="S134" s="6" t="b">
        <f t="shared" si="5"/>
        <v>1</v>
      </c>
      <c r="T134" s="28" t="s">
        <v>99</v>
      </c>
      <c r="W134" s="6" t="s">
        <v>15</v>
      </c>
      <c r="X134" s="6" t="s">
        <v>99</v>
      </c>
    </row>
    <row r="135" spans="2:24" ht="18" customHeight="1" x14ac:dyDescent="0.3">
      <c r="B135" s="57" t="s">
        <v>1061</v>
      </c>
      <c r="C135" s="40" t="str" cm="1">
        <f t="array" aca="1" ref="C135" ca="1">HYPERLINK("#"&amp;CELL("address",INDEX(JobLeveling!C:C,MATCH(JobList!T135,JobLeveling!C:C,0))),JobList!T135)</f>
        <v>Senior (P3)</v>
      </c>
      <c r="D135" s="33" t="s">
        <v>1202</v>
      </c>
      <c r="E135" s="23" t="s">
        <v>404</v>
      </c>
      <c r="F135" s="34" t="str" cm="1">
        <f t="array" aca="1" ref="F135" ca="1">HYPERLINK("#"&amp;CELL("address",INDEX(JobSummary!D:D,MATCH(JobList!E135,JobSummary!D:D,0))),"Responsibilities")</f>
        <v>Responsibilities</v>
      </c>
      <c r="H135" s="107"/>
      <c r="I135" s="108"/>
      <c r="S135" s="6" t="b">
        <f t="shared" si="5"/>
        <v>1</v>
      </c>
      <c r="T135" s="28" t="s">
        <v>100</v>
      </c>
      <c r="W135" s="6" t="s">
        <v>15</v>
      </c>
      <c r="X135" s="6" t="s">
        <v>100</v>
      </c>
    </row>
    <row r="136" spans="2:24" ht="18" customHeight="1" x14ac:dyDescent="0.3">
      <c r="B136" s="57" t="s">
        <v>1061</v>
      </c>
      <c r="C136" s="40" t="str" cm="1">
        <f t="array" aca="1" ref="C136" ca="1">HYPERLINK("#"&amp;CELL("address",INDEX(JobLeveling!C:C,MATCH(JobList!T136,JobLeveling!C:C,0))),JobList!T136)</f>
        <v>Developing (P2)</v>
      </c>
      <c r="D136" s="33" t="s">
        <v>1203</v>
      </c>
      <c r="E136" s="23" t="s">
        <v>405</v>
      </c>
      <c r="F136" s="34" t="str" cm="1">
        <f t="array" aca="1" ref="F136" ca="1">HYPERLINK("#"&amp;CELL("address",INDEX(JobSummary!D:D,MATCH(JobList!E136,JobSummary!D:D,0))),"Responsibilities")</f>
        <v>Responsibilities</v>
      </c>
      <c r="H136" s="107"/>
      <c r="I136" s="108"/>
      <c r="S136" s="6" t="b">
        <f t="shared" si="5"/>
        <v>1</v>
      </c>
      <c r="T136" s="28" t="s">
        <v>300</v>
      </c>
      <c r="W136" s="6" t="s">
        <v>15</v>
      </c>
      <c r="X136" s="6" t="s">
        <v>300</v>
      </c>
    </row>
    <row r="137" spans="2:24" ht="18" customHeight="1" x14ac:dyDescent="0.3">
      <c r="B137" s="57" t="s">
        <v>1061</v>
      </c>
      <c r="C137" s="40" t="str" cm="1">
        <f t="array" aca="1" ref="C137" ca="1">HYPERLINK("#"&amp;CELL("address",INDEX(JobLeveling!C:C,MATCH(JobList!T137,JobLeveling!C:C,0))),JobList!T137)</f>
        <v>Entry (P1)</v>
      </c>
      <c r="D137" s="33" t="s">
        <v>1204</v>
      </c>
      <c r="E137" s="23" t="s">
        <v>406</v>
      </c>
      <c r="F137" s="34" t="str" cm="1">
        <f t="array" aca="1" ref="F137" ca="1">HYPERLINK("#"&amp;CELL("address",INDEX(JobSummary!D:D,MATCH(JobList!E137,JobSummary!D:D,0))),"Responsibilities")</f>
        <v>Responsibilities</v>
      </c>
      <c r="H137" s="107"/>
      <c r="I137" s="108"/>
      <c r="S137" s="6" t="b">
        <f t="shared" si="5"/>
        <v>1</v>
      </c>
      <c r="T137" s="28" t="s">
        <v>101</v>
      </c>
      <c r="W137" s="6" t="s">
        <v>15</v>
      </c>
      <c r="X137" s="6" t="s">
        <v>101</v>
      </c>
    </row>
    <row r="138" spans="2:24" ht="18" customHeight="1" x14ac:dyDescent="0.3">
      <c r="B138" s="57" t="s">
        <v>1061</v>
      </c>
      <c r="C138" s="40" t="str" cm="1">
        <f t="array" aca="1" ref="C138" ca="1">HYPERLINK("#"&amp;CELL("address",INDEX(JobLeveling!C:C,MATCH(JobList!T138,JobLeveling!C:C,0))),JobList!T138)</f>
        <v>Expert (P5)</v>
      </c>
      <c r="D138" s="33" t="s">
        <v>1205</v>
      </c>
      <c r="E138" s="23" t="s">
        <v>407</v>
      </c>
      <c r="F138" s="34" t="str" cm="1">
        <f t="array" aca="1" ref="F138" ca="1">HYPERLINK("#"&amp;CELL("address",INDEX(JobSummary!D:D,MATCH(JobList!E138,JobSummary!D:D,0))),"Responsibilities")</f>
        <v>Responsibilities</v>
      </c>
      <c r="H138" s="107"/>
      <c r="I138" s="108"/>
      <c r="S138" s="6" t="b">
        <f t="shared" si="5"/>
        <v>1</v>
      </c>
      <c r="T138" s="28" t="s">
        <v>98</v>
      </c>
      <c r="W138" s="4" t="s">
        <v>16</v>
      </c>
      <c r="X138" s="6" t="s">
        <v>98</v>
      </c>
    </row>
    <row r="139" spans="2:24" ht="18" customHeight="1" x14ac:dyDescent="0.3">
      <c r="B139" s="57" t="s">
        <v>1061</v>
      </c>
      <c r="C139" s="40" t="str" cm="1">
        <f t="array" aca="1" ref="C139" ca="1">HYPERLINK("#"&amp;CELL("address",INDEX(JobLeveling!C:C,MATCH(JobList!T139,JobLeveling!C:C,0))),JobList!T139)</f>
        <v>Specialist (P4)</v>
      </c>
      <c r="D139" s="33" t="s">
        <v>1206</v>
      </c>
      <c r="E139" s="23" t="s">
        <v>408</v>
      </c>
      <c r="F139" s="34" t="str" cm="1">
        <f t="array" aca="1" ref="F139" ca="1">HYPERLINK("#"&amp;CELL("address",INDEX(JobSummary!D:D,MATCH(JobList!E139,JobSummary!D:D,0))),"Responsibilities")</f>
        <v>Responsibilities</v>
      </c>
      <c r="H139" s="107"/>
      <c r="I139" s="108"/>
      <c r="S139" s="6" t="b">
        <f t="shared" si="5"/>
        <v>1</v>
      </c>
      <c r="T139" s="28" t="s">
        <v>99</v>
      </c>
      <c r="W139" s="4" t="s">
        <v>16</v>
      </c>
      <c r="X139" s="6" t="s">
        <v>99</v>
      </c>
    </row>
    <row r="140" spans="2:24" ht="18" customHeight="1" x14ac:dyDescent="0.3">
      <c r="B140" s="57" t="s">
        <v>1061</v>
      </c>
      <c r="C140" s="40" t="str" cm="1">
        <f t="array" aca="1" ref="C140" ca="1">HYPERLINK("#"&amp;CELL("address",INDEX(JobLeveling!C:C,MATCH(JobList!T140,JobLeveling!C:C,0))),JobList!T140)</f>
        <v>Senior (P3)</v>
      </c>
      <c r="D140" s="33" t="s">
        <v>1207</v>
      </c>
      <c r="E140" s="23" t="s">
        <v>409</v>
      </c>
      <c r="F140" s="34" t="str" cm="1">
        <f t="array" aca="1" ref="F140" ca="1">HYPERLINK("#"&amp;CELL("address",INDEX(JobSummary!D:D,MATCH(JobList!E140,JobSummary!D:D,0))),"Responsibilities")</f>
        <v>Responsibilities</v>
      </c>
      <c r="H140" s="107"/>
      <c r="I140" s="108"/>
      <c r="S140" s="6" t="b">
        <f t="shared" si="5"/>
        <v>1</v>
      </c>
      <c r="T140" s="28" t="s">
        <v>100</v>
      </c>
      <c r="W140" s="4" t="s">
        <v>16</v>
      </c>
      <c r="X140" s="6" t="s">
        <v>100</v>
      </c>
    </row>
    <row r="141" spans="2:24" ht="18" customHeight="1" x14ac:dyDescent="0.3">
      <c r="B141" s="57" t="s">
        <v>1061</v>
      </c>
      <c r="C141" s="40" t="str" cm="1">
        <f t="array" aca="1" ref="C141" ca="1">HYPERLINK("#"&amp;CELL("address",INDEX(JobLeveling!C:C,MATCH(JobList!T141,JobLeveling!C:C,0))),JobList!T141)</f>
        <v>Developing (P2)</v>
      </c>
      <c r="D141" s="33" t="s">
        <v>1208</v>
      </c>
      <c r="E141" s="23" t="s">
        <v>410</v>
      </c>
      <c r="F141" s="34" t="str" cm="1">
        <f t="array" aca="1" ref="F141" ca="1">HYPERLINK("#"&amp;CELL("address",INDEX(JobSummary!D:D,MATCH(JobList!E141,JobSummary!D:D,0))),"Responsibilities")</f>
        <v>Responsibilities</v>
      </c>
      <c r="H141" s="107"/>
      <c r="I141" s="108"/>
      <c r="S141" s="6" t="b">
        <f t="shared" si="5"/>
        <v>1</v>
      </c>
      <c r="T141" s="28" t="s">
        <v>300</v>
      </c>
      <c r="W141" s="4" t="s">
        <v>16</v>
      </c>
      <c r="X141" s="6" t="s">
        <v>300</v>
      </c>
    </row>
    <row r="142" spans="2:24" ht="18" customHeight="1" x14ac:dyDescent="0.3">
      <c r="B142" s="57" t="s">
        <v>1061</v>
      </c>
      <c r="C142" s="40" t="str" cm="1">
        <f t="array" aca="1" ref="C142" ca="1">HYPERLINK("#"&amp;CELL("address",INDEX(JobLeveling!C:C,MATCH(JobList!T142,JobLeveling!C:C,0))),JobList!T142)</f>
        <v>Entry (P1)</v>
      </c>
      <c r="D142" s="33" t="s">
        <v>1209</v>
      </c>
      <c r="E142" s="23" t="s">
        <v>411</v>
      </c>
      <c r="F142" s="34" t="str" cm="1">
        <f t="array" aca="1" ref="F142" ca="1">HYPERLINK("#"&amp;CELL("address",INDEX(JobSummary!D:D,MATCH(JobList!E142,JobSummary!D:D,0))),"Responsibilities")</f>
        <v>Responsibilities</v>
      </c>
      <c r="H142" s="107"/>
      <c r="I142" s="108"/>
      <c r="S142" s="6" t="b">
        <f t="shared" si="5"/>
        <v>1</v>
      </c>
      <c r="T142" s="28" t="s">
        <v>101</v>
      </c>
      <c r="W142" s="4" t="s">
        <v>16</v>
      </c>
      <c r="X142" s="6" t="s">
        <v>101</v>
      </c>
    </row>
    <row r="143" spans="2:24" ht="18" customHeight="1" x14ac:dyDescent="0.3">
      <c r="B143" s="57" t="s">
        <v>1061</v>
      </c>
      <c r="C143" s="40" t="str" cm="1">
        <f t="array" aca="1" ref="C143" ca="1">HYPERLINK("#"&amp;CELL("address",INDEX(JobLeveling!C:C,MATCH(JobList!T143,JobLeveling!C:C,0))),JobList!T143)</f>
        <v>Expert (P5)</v>
      </c>
      <c r="D143" s="33" t="s">
        <v>1210</v>
      </c>
      <c r="E143" s="23" t="s">
        <v>412</v>
      </c>
      <c r="F143" s="34" t="str" cm="1">
        <f t="array" aca="1" ref="F143" ca="1">HYPERLINK("#"&amp;CELL("address",INDEX(JobSummary!D:D,MATCH(JobList!E143,JobSummary!D:D,0))),"Responsibilities")</f>
        <v>Responsibilities</v>
      </c>
      <c r="H143" s="107"/>
      <c r="I143" s="108"/>
      <c r="S143" s="6" t="b">
        <f t="shared" si="5"/>
        <v>1</v>
      </c>
      <c r="T143" s="28" t="s">
        <v>98</v>
      </c>
      <c r="W143" s="10" t="s">
        <v>265</v>
      </c>
      <c r="X143" s="6" t="s">
        <v>98</v>
      </c>
    </row>
    <row r="144" spans="2:24" ht="18" customHeight="1" x14ac:dyDescent="0.3">
      <c r="B144" s="57" t="s">
        <v>1061</v>
      </c>
      <c r="C144" s="40" t="str" cm="1">
        <f t="array" aca="1" ref="C144" ca="1">HYPERLINK("#"&amp;CELL("address",INDEX(JobLeveling!C:C,MATCH(JobList!T144,JobLeveling!C:C,0))),JobList!T144)</f>
        <v>Specialist (P4)</v>
      </c>
      <c r="D144" s="33" t="s">
        <v>1211</v>
      </c>
      <c r="E144" s="23" t="s">
        <v>413</v>
      </c>
      <c r="F144" s="34" t="str" cm="1">
        <f t="array" aca="1" ref="F144" ca="1">HYPERLINK("#"&amp;CELL("address",INDEX(JobSummary!D:D,MATCH(JobList!E144,JobSummary!D:D,0))),"Responsibilities")</f>
        <v>Responsibilities</v>
      </c>
      <c r="H144" s="107"/>
      <c r="I144" s="108"/>
      <c r="S144" s="6" t="b">
        <f t="shared" si="5"/>
        <v>1</v>
      </c>
      <c r="T144" s="28" t="s">
        <v>99</v>
      </c>
      <c r="W144" s="10" t="s">
        <v>265</v>
      </c>
      <c r="X144" s="6" t="s">
        <v>99</v>
      </c>
    </row>
    <row r="145" spans="2:24" ht="18" customHeight="1" x14ac:dyDescent="0.3">
      <c r="B145" s="57" t="s">
        <v>1061</v>
      </c>
      <c r="C145" s="40" t="str" cm="1">
        <f t="array" aca="1" ref="C145" ca="1">HYPERLINK("#"&amp;CELL("address",INDEX(JobLeveling!C:C,MATCH(JobList!T145,JobLeveling!C:C,0))),JobList!T145)</f>
        <v>Senior (P3)</v>
      </c>
      <c r="D145" s="33" t="s">
        <v>1212</v>
      </c>
      <c r="E145" s="23" t="s">
        <v>414</v>
      </c>
      <c r="F145" s="34" t="str" cm="1">
        <f t="array" aca="1" ref="F145" ca="1">HYPERLINK("#"&amp;CELL("address",INDEX(JobSummary!D:D,MATCH(JobList!E145,JobSummary!D:D,0))),"Responsibilities")</f>
        <v>Responsibilities</v>
      </c>
      <c r="H145" s="107"/>
      <c r="I145" s="108"/>
      <c r="S145" s="6" t="b">
        <f t="shared" si="5"/>
        <v>1</v>
      </c>
      <c r="T145" s="28" t="s">
        <v>100</v>
      </c>
      <c r="W145" s="10" t="s">
        <v>265</v>
      </c>
      <c r="X145" s="6" t="s">
        <v>100</v>
      </c>
    </row>
    <row r="146" spans="2:24" ht="18" customHeight="1" x14ac:dyDescent="0.3">
      <c r="B146" s="57" t="s">
        <v>1061</v>
      </c>
      <c r="C146" s="40" t="str" cm="1">
        <f t="array" aca="1" ref="C146" ca="1">HYPERLINK("#"&amp;CELL("address",INDEX(JobLeveling!C:C,MATCH(JobList!T146,JobLeveling!C:C,0))),JobList!T146)</f>
        <v>Developing (P2)</v>
      </c>
      <c r="D146" s="33" t="s">
        <v>1213</v>
      </c>
      <c r="E146" s="23" t="s">
        <v>415</v>
      </c>
      <c r="F146" s="34" t="str" cm="1">
        <f t="array" aca="1" ref="F146" ca="1">HYPERLINK("#"&amp;CELL("address",INDEX(JobSummary!D:D,MATCH(JobList!E146,JobSummary!D:D,0))),"Responsibilities")</f>
        <v>Responsibilities</v>
      </c>
      <c r="H146" s="107"/>
      <c r="I146" s="108"/>
      <c r="S146" s="6" t="b">
        <f t="shared" si="5"/>
        <v>1</v>
      </c>
      <c r="T146" s="28" t="s">
        <v>300</v>
      </c>
      <c r="W146" s="10" t="s">
        <v>265</v>
      </c>
      <c r="X146" s="6" t="s">
        <v>300</v>
      </c>
    </row>
    <row r="147" spans="2:24" ht="18" customHeight="1" x14ac:dyDescent="0.3">
      <c r="B147" s="57" t="s">
        <v>1061</v>
      </c>
      <c r="C147" s="40" t="str" cm="1">
        <f t="array" aca="1" ref="C147" ca="1">HYPERLINK("#"&amp;CELL("address",INDEX(JobLeveling!C:C,MATCH(JobList!T147,JobLeveling!C:C,0))),JobList!T147)</f>
        <v>Entry (P1)</v>
      </c>
      <c r="D147" s="33" t="s">
        <v>1214</v>
      </c>
      <c r="E147" s="23" t="s">
        <v>416</v>
      </c>
      <c r="F147" s="34" t="str" cm="1">
        <f t="array" aca="1" ref="F147" ca="1">HYPERLINK("#"&amp;CELL("address",INDEX(JobSummary!D:D,MATCH(JobList!E147,JobSummary!D:D,0))),"Responsibilities")</f>
        <v>Responsibilities</v>
      </c>
      <c r="H147" s="107"/>
      <c r="I147" s="108"/>
      <c r="S147" s="6" t="b">
        <f t="shared" si="5"/>
        <v>1</v>
      </c>
      <c r="T147" s="28" t="s">
        <v>101</v>
      </c>
      <c r="W147" s="10" t="s">
        <v>265</v>
      </c>
      <c r="X147" s="6" t="s">
        <v>101</v>
      </c>
    </row>
    <row r="148" spans="2:24" ht="18" customHeight="1" x14ac:dyDescent="0.3">
      <c r="B148" s="57" t="s">
        <v>1061</v>
      </c>
      <c r="C148" s="40" t="str" cm="1">
        <f t="array" aca="1" ref="C148" ca="1">HYPERLINK("#"&amp;CELL("address",INDEX(JobLeveling!C:C,MATCH(JobList!T148,JobLeveling!C:C,0))),JobList!T148)</f>
        <v>Head of Function -Director (EX1)</v>
      </c>
      <c r="D148" s="33" t="s">
        <v>1215</v>
      </c>
      <c r="E148" s="23" t="s">
        <v>417</v>
      </c>
      <c r="F148" s="34" t="str" cm="1">
        <f t="array" aca="1" ref="F148" ca="1">HYPERLINK("#"&amp;CELL("address",INDEX(JobSummary!D:D,MATCH(JobList!E148,JobSummary!D:D,0))),"Responsibilities")</f>
        <v>Responsibilities</v>
      </c>
      <c r="H148" s="107"/>
      <c r="I148" s="108"/>
      <c r="S148" s="6" t="b">
        <f t="shared" si="5"/>
        <v>1</v>
      </c>
      <c r="T148" s="28" t="s">
        <v>209</v>
      </c>
      <c r="W148" s="10" t="s">
        <v>210</v>
      </c>
      <c r="X148" s="6" t="s">
        <v>209</v>
      </c>
    </row>
    <row r="149" spans="2:24" ht="18" customHeight="1" x14ac:dyDescent="0.3">
      <c r="B149" s="57" t="s">
        <v>1061</v>
      </c>
      <c r="C149" s="40" t="str" cm="1">
        <f t="array" aca="1" ref="C149" ca="1">HYPERLINK("#"&amp;CELL("address",INDEX(JobLeveling!C:C,MATCH(JobList!T149,JobLeveling!C:C,0))),JobList!T149)</f>
        <v>Senior Manager (M3)</v>
      </c>
      <c r="D149" s="33" t="s">
        <v>1216</v>
      </c>
      <c r="E149" s="23" t="s">
        <v>418</v>
      </c>
      <c r="F149" s="34" t="str" cm="1">
        <f t="array" aca="1" ref="F149" ca="1">HYPERLINK("#"&amp;CELL("address",INDEX(JobSummary!D:D,MATCH(JobList!E149,JobSummary!D:D,0))),"Responsibilities")</f>
        <v>Responsibilities</v>
      </c>
      <c r="H149" s="107"/>
      <c r="I149" s="108"/>
      <c r="S149" s="6" t="b">
        <f t="shared" si="5"/>
        <v>1</v>
      </c>
      <c r="T149" s="28" t="s">
        <v>200</v>
      </c>
      <c r="W149" s="10" t="s">
        <v>210</v>
      </c>
      <c r="X149" s="6" t="s">
        <v>200</v>
      </c>
    </row>
    <row r="150" spans="2:24" ht="18" customHeight="1" x14ac:dyDescent="0.3">
      <c r="B150" s="57" t="s">
        <v>1061</v>
      </c>
      <c r="C150" s="40" t="str" cm="1">
        <f t="array" aca="1" ref="C150" ca="1">HYPERLINK("#"&amp;CELL("address",INDEX(JobLeveling!C:C,MATCH(JobList!T150,JobLeveling!C:C,0))),JobList!T150)</f>
        <v>Manager (M2)</v>
      </c>
      <c r="D150" s="33" t="s">
        <v>1217</v>
      </c>
      <c r="E150" s="23" t="s">
        <v>419</v>
      </c>
      <c r="F150" s="34" t="str" cm="1">
        <f t="array" aca="1" ref="F150" ca="1">HYPERLINK("#"&amp;CELL("address",INDEX(JobSummary!D:D,MATCH(JobList!E150,JobSummary!D:D,0))),"Responsibilities")</f>
        <v>Responsibilities</v>
      </c>
      <c r="H150" s="107"/>
      <c r="I150" s="108"/>
      <c r="S150" s="6" t="b">
        <f t="shared" si="5"/>
        <v>1</v>
      </c>
      <c r="T150" s="28" t="s">
        <v>201</v>
      </c>
      <c r="W150" s="10" t="s">
        <v>210</v>
      </c>
      <c r="X150" s="6" t="s">
        <v>201</v>
      </c>
    </row>
    <row r="151" spans="2:24" ht="18" customHeight="1" x14ac:dyDescent="0.3">
      <c r="B151" s="57" t="s">
        <v>1061</v>
      </c>
      <c r="C151" s="40" t="str" cm="1">
        <f t="array" aca="1" ref="C151" ca="1">HYPERLINK("#"&amp;CELL("address",INDEX(JobLeveling!C:C,MATCH(JobList!T151,JobLeveling!C:C,0))),JobList!T151)</f>
        <v>Supervisor (M1)</v>
      </c>
      <c r="D151" s="33" t="s">
        <v>1218</v>
      </c>
      <c r="E151" s="23" t="s">
        <v>420</v>
      </c>
      <c r="F151" s="34" t="str" cm="1">
        <f t="array" aca="1" ref="F151" ca="1">HYPERLINK("#"&amp;CELL("address",INDEX(JobSummary!D:D,MATCH(JobList!E151,JobSummary!D:D,0))),"Responsibilities")</f>
        <v>Responsibilities</v>
      </c>
      <c r="H151" s="107"/>
      <c r="I151" s="108"/>
      <c r="S151" s="6" t="b">
        <f t="shared" si="5"/>
        <v>1</v>
      </c>
      <c r="T151" s="28" t="s">
        <v>202</v>
      </c>
      <c r="W151" s="10" t="s">
        <v>210</v>
      </c>
      <c r="X151" s="6" t="s">
        <v>202</v>
      </c>
    </row>
    <row r="152" spans="2:24" ht="18" customHeight="1" x14ac:dyDescent="0.3">
      <c r="B152" s="57" t="s">
        <v>1061</v>
      </c>
      <c r="C152" s="40" t="str" cm="1">
        <f t="array" aca="1" ref="C152" ca="1">HYPERLINK("#"&amp;CELL("address",INDEX(JobLeveling!C:C,MATCH(JobList!T152,JobLeveling!C:C,0))),JobList!T152)</f>
        <v>Expert (P5)</v>
      </c>
      <c r="D152" s="33" t="s">
        <v>1219</v>
      </c>
      <c r="E152" s="23" t="s">
        <v>421</v>
      </c>
      <c r="F152" s="34" t="str" cm="1">
        <f t="array" aca="1" ref="F152" ca="1">HYPERLINK("#"&amp;CELL("address",INDEX(JobSummary!D:D,MATCH(JobList!E152,JobSummary!D:D,0))),"Responsibilities")</f>
        <v>Responsibilities</v>
      </c>
      <c r="H152" s="107"/>
      <c r="I152" s="108"/>
      <c r="S152" s="6" t="b">
        <f t="shared" si="5"/>
        <v>1</v>
      </c>
      <c r="T152" s="28" t="s">
        <v>98</v>
      </c>
      <c r="W152" s="10" t="s">
        <v>210</v>
      </c>
      <c r="X152" s="6" t="s">
        <v>98</v>
      </c>
    </row>
    <row r="153" spans="2:24" ht="18" customHeight="1" x14ac:dyDescent="0.3">
      <c r="B153" s="57" t="s">
        <v>1061</v>
      </c>
      <c r="C153" s="40" t="str" cm="1">
        <f t="array" aca="1" ref="C153" ca="1">HYPERLINK("#"&amp;CELL("address",INDEX(JobLeveling!C:C,MATCH(JobList!T153,JobLeveling!C:C,0))),JobList!T153)</f>
        <v>Specialist (P4)</v>
      </c>
      <c r="D153" s="33" t="s">
        <v>1220</v>
      </c>
      <c r="E153" s="23" t="s">
        <v>422</v>
      </c>
      <c r="F153" s="34" t="str" cm="1">
        <f t="array" aca="1" ref="F153" ca="1">HYPERLINK("#"&amp;CELL("address",INDEX(JobSummary!D:D,MATCH(JobList!E153,JobSummary!D:D,0))),"Responsibilities")</f>
        <v>Responsibilities</v>
      </c>
      <c r="H153" s="107"/>
      <c r="I153" s="108"/>
      <c r="S153" s="6" t="b">
        <f t="shared" si="5"/>
        <v>1</v>
      </c>
      <c r="T153" s="28" t="s">
        <v>99</v>
      </c>
      <c r="W153" s="10" t="s">
        <v>210</v>
      </c>
      <c r="X153" s="6" t="s">
        <v>99</v>
      </c>
    </row>
    <row r="154" spans="2:24" ht="18" customHeight="1" x14ac:dyDescent="0.3">
      <c r="B154" s="57" t="s">
        <v>1061</v>
      </c>
      <c r="C154" s="40" t="str" cm="1">
        <f t="array" aca="1" ref="C154" ca="1">HYPERLINK("#"&amp;CELL("address",INDEX(JobLeveling!C:C,MATCH(JobList!T154,JobLeveling!C:C,0))),JobList!T154)</f>
        <v>Senior (P3)</v>
      </c>
      <c r="D154" s="33" t="s">
        <v>1221</v>
      </c>
      <c r="E154" s="23" t="s">
        <v>423</v>
      </c>
      <c r="F154" s="34" t="str" cm="1">
        <f t="array" aca="1" ref="F154" ca="1">HYPERLINK("#"&amp;CELL("address",INDEX(JobSummary!D:D,MATCH(JobList!E154,JobSummary!D:D,0))),"Responsibilities")</f>
        <v>Responsibilities</v>
      </c>
      <c r="H154" s="107"/>
      <c r="I154" s="108"/>
      <c r="S154" s="6" t="b">
        <f t="shared" si="5"/>
        <v>1</v>
      </c>
      <c r="T154" s="28" t="s">
        <v>100</v>
      </c>
      <c r="W154" s="10" t="s">
        <v>210</v>
      </c>
      <c r="X154" s="6" t="s">
        <v>100</v>
      </c>
    </row>
    <row r="155" spans="2:24" ht="18" customHeight="1" x14ac:dyDescent="0.3">
      <c r="B155" s="57" t="s">
        <v>1061</v>
      </c>
      <c r="C155" s="40" t="str" cm="1">
        <f t="array" aca="1" ref="C155" ca="1">HYPERLINK("#"&amp;CELL("address",INDEX(JobLeveling!C:C,MATCH(JobList!T155,JobLeveling!C:C,0))),JobList!T155)</f>
        <v>Developing (P2)</v>
      </c>
      <c r="D155" s="33" t="s">
        <v>1222</v>
      </c>
      <c r="E155" s="23" t="s">
        <v>424</v>
      </c>
      <c r="F155" s="34" t="str" cm="1">
        <f t="array" aca="1" ref="F155" ca="1">HYPERLINK("#"&amp;CELL("address",INDEX(JobSummary!D:D,MATCH(JobList!E155,JobSummary!D:D,0))),"Responsibilities")</f>
        <v>Responsibilities</v>
      </c>
      <c r="H155" s="107"/>
      <c r="I155" s="108"/>
      <c r="S155" s="6" t="b">
        <f t="shared" si="5"/>
        <v>1</v>
      </c>
      <c r="T155" s="28" t="s">
        <v>300</v>
      </c>
      <c r="W155" s="10" t="s">
        <v>210</v>
      </c>
      <c r="X155" s="6" t="s">
        <v>300</v>
      </c>
    </row>
    <row r="156" spans="2:24" ht="18" customHeight="1" x14ac:dyDescent="0.3">
      <c r="B156" s="57" t="s">
        <v>1061</v>
      </c>
      <c r="C156" s="40" t="str" cm="1">
        <f t="array" aca="1" ref="C156" ca="1">HYPERLINK("#"&amp;CELL("address",INDEX(JobLeveling!C:C,MATCH(JobList!T156,JobLeveling!C:C,0))),JobList!T156)</f>
        <v>Entry (P1)</v>
      </c>
      <c r="D156" s="33" t="s">
        <v>1223</v>
      </c>
      <c r="E156" s="23" t="s">
        <v>425</v>
      </c>
      <c r="F156" s="34" t="str" cm="1">
        <f t="array" aca="1" ref="F156" ca="1">HYPERLINK("#"&amp;CELL("address",INDEX(JobSummary!D:D,MATCH(JobList!E156,JobSummary!D:D,0))),"Responsibilities")</f>
        <v>Responsibilities</v>
      </c>
      <c r="H156" s="107"/>
      <c r="I156" s="108"/>
      <c r="S156" s="6" t="b">
        <f t="shared" si="5"/>
        <v>1</v>
      </c>
      <c r="T156" s="28" t="s">
        <v>101</v>
      </c>
      <c r="W156" s="10" t="s">
        <v>210</v>
      </c>
      <c r="X156" s="6" t="s">
        <v>101</v>
      </c>
    </row>
    <row r="157" spans="2:24" ht="18" customHeight="1" x14ac:dyDescent="0.3">
      <c r="B157" s="57" t="s">
        <v>1061</v>
      </c>
      <c r="C157" s="40" t="str" cm="1">
        <f t="array" aca="1" ref="C157" ca="1">HYPERLINK("#"&amp;CELL("address",INDEX(JobLeveling!C:C,MATCH(JobList!T157,JobLeveling!C:C,0))),JobList!T157)</f>
        <v>Principal (P6)</v>
      </c>
      <c r="D157" s="33" t="s">
        <v>1224</v>
      </c>
      <c r="E157" s="23" t="s">
        <v>426</v>
      </c>
      <c r="F157" s="34" t="str" cm="1">
        <f t="array" aca="1" ref="F157" ca="1">HYPERLINK("#"&amp;CELL("address",INDEX(JobSummary!D:D,MATCH(JobList!E157,JobSummary!D:D,0))),"Responsibilities")</f>
        <v>Responsibilities</v>
      </c>
      <c r="H157" s="107"/>
      <c r="I157" s="108"/>
      <c r="S157" s="6" t="b">
        <f t="shared" si="5"/>
        <v>1</v>
      </c>
      <c r="T157" s="28" t="s">
        <v>187</v>
      </c>
      <c r="W157" s="11" t="s">
        <v>17</v>
      </c>
      <c r="X157" s="6" t="s">
        <v>187</v>
      </c>
    </row>
    <row r="158" spans="2:24" ht="18" customHeight="1" x14ac:dyDescent="0.3">
      <c r="B158" s="57" t="s">
        <v>1061</v>
      </c>
      <c r="C158" s="40" t="str" cm="1">
        <f t="array" aca="1" ref="C158" ca="1">HYPERLINK("#"&amp;CELL("address",INDEX(JobLeveling!C:C,MATCH(JobList!T158,JobLeveling!C:C,0))),JobList!T158)</f>
        <v>Expert (P5)</v>
      </c>
      <c r="D158" s="33" t="s">
        <v>1225</v>
      </c>
      <c r="E158" s="23" t="s">
        <v>427</v>
      </c>
      <c r="F158" s="34" t="str" cm="1">
        <f t="array" aca="1" ref="F158" ca="1">HYPERLINK("#"&amp;CELL("address",INDEX(JobSummary!D:D,MATCH(JobList!E158,JobSummary!D:D,0))),"Responsibilities")</f>
        <v>Responsibilities</v>
      </c>
      <c r="H158" s="107"/>
      <c r="I158" s="108"/>
      <c r="S158" s="6" t="b">
        <f t="shared" si="5"/>
        <v>1</v>
      </c>
      <c r="T158" s="28" t="s">
        <v>98</v>
      </c>
      <c r="W158" s="11" t="s">
        <v>17</v>
      </c>
      <c r="X158" s="6" t="s">
        <v>98</v>
      </c>
    </row>
    <row r="159" spans="2:24" ht="18" customHeight="1" x14ac:dyDescent="0.3">
      <c r="B159" s="57" t="s">
        <v>1061</v>
      </c>
      <c r="C159" s="40" t="str" cm="1">
        <f t="array" aca="1" ref="C159" ca="1">HYPERLINK("#"&amp;CELL("address",INDEX(JobLeveling!C:C,MATCH(JobList!T159,JobLeveling!C:C,0))),JobList!T159)</f>
        <v>Specialist (P4)</v>
      </c>
      <c r="D159" s="33" t="s">
        <v>1226</v>
      </c>
      <c r="E159" s="23" t="s">
        <v>428</v>
      </c>
      <c r="F159" s="34" t="str" cm="1">
        <f t="array" aca="1" ref="F159" ca="1">HYPERLINK("#"&amp;CELL("address",INDEX(JobSummary!D:D,MATCH(JobList!E159,JobSummary!D:D,0))),"Responsibilities")</f>
        <v>Responsibilities</v>
      </c>
      <c r="H159" s="107"/>
      <c r="I159" s="108"/>
      <c r="S159" s="6" t="b">
        <f t="shared" si="5"/>
        <v>1</v>
      </c>
      <c r="T159" s="28" t="s">
        <v>99</v>
      </c>
      <c r="W159" s="11" t="s">
        <v>17</v>
      </c>
      <c r="X159" s="6" t="s">
        <v>99</v>
      </c>
    </row>
    <row r="160" spans="2:24" ht="18" customHeight="1" x14ac:dyDescent="0.3">
      <c r="B160" s="57" t="s">
        <v>1061</v>
      </c>
      <c r="C160" s="40" t="str" cm="1">
        <f t="array" aca="1" ref="C160" ca="1">HYPERLINK("#"&amp;CELL("address",INDEX(JobLeveling!C:C,MATCH(JobList!T160,JobLeveling!C:C,0))),JobList!T160)</f>
        <v>Senior (P3)</v>
      </c>
      <c r="D160" s="33" t="s">
        <v>1227</v>
      </c>
      <c r="E160" s="23" t="s">
        <v>429</v>
      </c>
      <c r="F160" s="34" t="str" cm="1">
        <f t="array" aca="1" ref="F160" ca="1">HYPERLINK("#"&amp;CELL("address",INDEX(JobSummary!D:D,MATCH(JobList!E160,JobSummary!D:D,0))),"Responsibilities")</f>
        <v>Responsibilities</v>
      </c>
      <c r="H160" s="107"/>
      <c r="I160" s="108"/>
      <c r="S160" s="6" t="b">
        <f t="shared" si="5"/>
        <v>1</v>
      </c>
      <c r="T160" s="28" t="s">
        <v>100</v>
      </c>
      <c r="W160" s="11" t="s">
        <v>17</v>
      </c>
      <c r="X160" s="6" t="s">
        <v>100</v>
      </c>
    </row>
    <row r="161" spans="2:24" ht="18" customHeight="1" x14ac:dyDescent="0.3">
      <c r="B161" s="57" t="s">
        <v>1061</v>
      </c>
      <c r="C161" s="40" t="str" cm="1">
        <f t="array" aca="1" ref="C161" ca="1">HYPERLINK("#"&amp;CELL("address",INDEX(JobLeveling!C:C,MATCH(JobList!T161,JobLeveling!C:C,0))),JobList!T161)</f>
        <v>Developing (P2)</v>
      </c>
      <c r="D161" s="33" t="s">
        <v>1228</v>
      </c>
      <c r="E161" s="23" t="s">
        <v>430</v>
      </c>
      <c r="F161" s="34" t="str" cm="1">
        <f t="array" aca="1" ref="F161" ca="1">HYPERLINK("#"&amp;CELL("address",INDEX(JobSummary!D:D,MATCH(JobList!E161,JobSummary!D:D,0))),"Responsibilities")</f>
        <v>Responsibilities</v>
      </c>
      <c r="H161" s="107"/>
      <c r="I161" s="108"/>
      <c r="S161" s="6" t="b">
        <f t="shared" si="5"/>
        <v>1</v>
      </c>
      <c r="T161" s="28" t="s">
        <v>300</v>
      </c>
      <c r="W161" s="11" t="s">
        <v>17</v>
      </c>
      <c r="X161" s="6" t="s">
        <v>300</v>
      </c>
    </row>
    <row r="162" spans="2:24" ht="18" customHeight="1" x14ac:dyDescent="0.3">
      <c r="B162" s="57" t="s">
        <v>1061</v>
      </c>
      <c r="C162" s="40" t="str" cm="1">
        <f t="array" aca="1" ref="C162" ca="1">HYPERLINK("#"&amp;CELL("address",INDEX(JobLeveling!C:C,MATCH(JobList!T162,JobLeveling!C:C,0))),JobList!T162)</f>
        <v>Expert (P5)</v>
      </c>
      <c r="D162" s="33" t="s">
        <v>1229</v>
      </c>
      <c r="E162" s="23" t="s">
        <v>431</v>
      </c>
      <c r="F162" s="34" t="str" cm="1">
        <f t="array" aca="1" ref="F162" ca="1">HYPERLINK("#"&amp;CELL("address",INDEX(JobSummary!D:D,MATCH(JobList!E162,JobSummary!D:D,0))),"Responsibilities")</f>
        <v>Responsibilities</v>
      </c>
      <c r="H162" s="107"/>
      <c r="I162" s="108"/>
      <c r="S162" s="6" t="b">
        <f t="shared" si="5"/>
        <v>1</v>
      </c>
      <c r="T162" s="28" t="s">
        <v>98</v>
      </c>
      <c r="W162" s="11" t="s">
        <v>18</v>
      </c>
      <c r="X162" s="6" t="s">
        <v>98</v>
      </c>
    </row>
    <row r="163" spans="2:24" ht="18" customHeight="1" x14ac:dyDescent="0.3">
      <c r="B163" s="57" t="s">
        <v>1061</v>
      </c>
      <c r="C163" s="40" t="str" cm="1">
        <f t="array" aca="1" ref="C163" ca="1">HYPERLINK("#"&amp;CELL("address",INDEX(JobLeveling!C:C,MATCH(JobList!T163,JobLeveling!C:C,0))),JobList!T163)</f>
        <v>Specialist (P4)</v>
      </c>
      <c r="D163" s="33" t="s">
        <v>1230</v>
      </c>
      <c r="E163" s="23" t="s">
        <v>432</v>
      </c>
      <c r="F163" s="34" t="str" cm="1">
        <f t="array" aca="1" ref="F163" ca="1">HYPERLINK("#"&amp;CELL("address",INDEX(JobSummary!D:D,MATCH(JobList!E163,JobSummary!D:D,0))),"Responsibilities")</f>
        <v>Responsibilities</v>
      </c>
      <c r="H163" s="107"/>
      <c r="I163" s="108"/>
      <c r="S163" s="6" t="b">
        <f t="shared" si="5"/>
        <v>1</v>
      </c>
      <c r="T163" s="28" t="s">
        <v>99</v>
      </c>
      <c r="W163" s="11" t="s">
        <v>18</v>
      </c>
      <c r="X163" s="6" t="s">
        <v>99</v>
      </c>
    </row>
    <row r="164" spans="2:24" ht="18" customHeight="1" x14ac:dyDescent="0.3">
      <c r="B164" s="57" t="s">
        <v>1061</v>
      </c>
      <c r="C164" s="40" t="str" cm="1">
        <f t="array" aca="1" ref="C164" ca="1">HYPERLINK("#"&amp;CELL("address",INDEX(JobLeveling!C:C,MATCH(JobList!T164,JobLeveling!C:C,0))),JobList!T164)</f>
        <v>Senior (P3)</v>
      </c>
      <c r="D164" s="33" t="s">
        <v>1231</v>
      </c>
      <c r="E164" s="23" t="s">
        <v>433</v>
      </c>
      <c r="F164" s="34" t="str" cm="1">
        <f t="array" aca="1" ref="F164" ca="1">HYPERLINK("#"&amp;CELL("address",INDEX(JobSummary!D:D,MATCH(JobList!E164,JobSummary!D:D,0))),"Responsibilities")</f>
        <v>Responsibilities</v>
      </c>
      <c r="H164" s="107"/>
      <c r="I164" s="108"/>
      <c r="S164" s="6" t="b">
        <f t="shared" si="5"/>
        <v>1</v>
      </c>
      <c r="T164" s="28" t="s">
        <v>100</v>
      </c>
      <c r="W164" s="11" t="s">
        <v>18</v>
      </c>
      <c r="X164" s="6" t="s">
        <v>100</v>
      </c>
    </row>
    <row r="165" spans="2:24" ht="18" customHeight="1" x14ac:dyDescent="0.3">
      <c r="B165" s="57" t="s">
        <v>1061</v>
      </c>
      <c r="C165" s="40" t="str" cm="1">
        <f t="array" aca="1" ref="C165" ca="1">HYPERLINK("#"&amp;CELL("address",INDEX(JobLeveling!C:C,MATCH(JobList!T165,JobLeveling!C:C,0))),JobList!T165)</f>
        <v>Developing (P2)</v>
      </c>
      <c r="D165" s="33" t="s">
        <v>1232</v>
      </c>
      <c r="E165" s="23" t="s">
        <v>434</v>
      </c>
      <c r="F165" s="34" t="str" cm="1">
        <f t="array" aca="1" ref="F165" ca="1">HYPERLINK("#"&amp;CELL("address",INDEX(JobSummary!D:D,MATCH(JobList!E165,JobSummary!D:D,0))),"Responsibilities")</f>
        <v>Responsibilities</v>
      </c>
      <c r="H165" s="107"/>
      <c r="I165" s="108"/>
      <c r="S165" s="6" t="b">
        <f t="shared" si="5"/>
        <v>1</v>
      </c>
      <c r="T165" s="28" t="s">
        <v>300</v>
      </c>
      <c r="W165" s="11" t="s">
        <v>18</v>
      </c>
      <c r="X165" s="6" t="s">
        <v>300</v>
      </c>
    </row>
    <row r="166" spans="2:24" ht="18" customHeight="1" x14ac:dyDescent="0.3">
      <c r="B166" s="57" t="s">
        <v>1061</v>
      </c>
      <c r="C166" s="40" t="str" cm="1">
        <f t="array" aca="1" ref="C166" ca="1">HYPERLINK("#"&amp;CELL("address",INDEX(JobLeveling!C:C,MATCH(JobList!T166,JobLeveling!C:C,0))),JobList!T166)</f>
        <v>Entry (P1)</v>
      </c>
      <c r="D166" s="33" t="s">
        <v>1233</v>
      </c>
      <c r="E166" s="23" t="s">
        <v>435</v>
      </c>
      <c r="F166" s="34" t="str" cm="1">
        <f t="array" aca="1" ref="F166" ca="1">HYPERLINK("#"&amp;CELL("address",INDEX(JobSummary!D:D,MATCH(JobList!E166,JobSummary!D:D,0))),"Responsibilities")</f>
        <v>Responsibilities</v>
      </c>
      <c r="H166" s="107"/>
      <c r="I166" s="108"/>
      <c r="S166" s="6" t="b">
        <f t="shared" si="5"/>
        <v>1</v>
      </c>
      <c r="T166" s="28" t="s">
        <v>101</v>
      </c>
      <c r="W166" s="11" t="s">
        <v>18</v>
      </c>
      <c r="X166" s="6" t="s">
        <v>101</v>
      </c>
    </row>
    <row r="167" spans="2:24" ht="18" customHeight="1" x14ac:dyDescent="0.3">
      <c r="B167" s="57" t="s">
        <v>1061</v>
      </c>
      <c r="C167" s="40" t="str" cm="1">
        <f t="array" aca="1" ref="C167" ca="1">HYPERLINK("#"&amp;CELL("address",INDEX(JobLeveling!C:C,MATCH(JobList!T167,JobLeveling!C:C,0))),JobList!T167)</f>
        <v>Expert (P5)</v>
      </c>
      <c r="D167" s="33" t="s">
        <v>1234</v>
      </c>
      <c r="E167" s="23" t="s">
        <v>436</v>
      </c>
      <c r="F167" s="34" t="str" cm="1">
        <f t="array" aca="1" ref="F167" ca="1">HYPERLINK("#"&amp;CELL("address",INDEX(JobSummary!D:D,MATCH(JobList!E167,JobSummary!D:D,0))),"Responsibilities")</f>
        <v>Responsibilities</v>
      </c>
      <c r="H167" s="107"/>
      <c r="I167" s="108"/>
      <c r="S167" s="6" t="b">
        <f t="shared" si="5"/>
        <v>1</v>
      </c>
      <c r="T167" s="28" t="s">
        <v>98</v>
      </c>
      <c r="W167" s="10" t="s">
        <v>115</v>
      </c>
      <c r="X167" s="6" t="s">
        <v>98</v>
      </c>
    </row>
    <row r="168" spans="2:24" ht="18" customHeight="1" x14ac:dyDescent="0.3">
      <c r="B168" s="57" t="s">
        <v>1061</v>
      </c>
      <c r="C168" s="40" t="str" cm="1">
        <f t="array" aca="1" ref="C168" ca="1">HYPERLINK("#"&amp;CELL("address",INDEX(JobLeveling!C:C,MATCH(JobList!T168,JobLeveling!C:C,0))),JobList!T168)</f>
        <v>Specialist (P4)</v>
      </c>
      <c r="D168" s="33" t="s">
        <v>1235</v>
      </c>
      <c r="E168" s="23" t="s">
        <v>437</v>
      </c>
      <c r="F168" s="34" t="str" cm="1">
        <f t="array" aca="1" ref="F168" ca="1">HYPERLINK("#"&amp;CELL("address",INDEX(JobSummary!D:D,MATCH(JobList!E168,JobSummary!D:D,0))),"Responsibilities")</f>
        <v>Responsibilities</v>
      </c>
      <c r="H168" s="107"/>
      <c r="I168" s="108"/>
      <c r="S168" s="6" t="b">
        <f t="shared" si="5"/>
        <v>1</v>
      </c>
      <c r="T168" s="28" t="s">
        <v>99</v>
      </c>
      <c r="W168" s="10" t="s">
        <v>115</v>
      </c>
      <c r="X168" s="6" t="s">
        <v>99</v>
      </c>
    </row>
    <row r="169" spans="2:24" ht="18" customHeight="1" x14ac:dyDescent="0.3">
      <c r="B169" s="57" t="s">
        <v>1061</v>
      </c>
      <c r="C169" s="40" t="str" cm="1">
        <f t="array" aca="1" ref="C169" ca="1">HYPERLINK("#"&amp;CELL("address",INDEX(JobLeveling!C:C,MATCH(JobList!T169,JobLeveling!C:C,0))),JobList!T169)</f>
        <v>Senior (P3)</v>
      </c>
      <c r="D169" s="33" t="s">
        <v>1236</v>
      </c>
      <c r="E169" s="23" t="s">
        <v>438</v>
      </c>
      <c r="F169" s="34" t="str" cm="1">
        <f t="array" aca="1" ref="F169" ca="1">HYPERLINK("#"&amp;CELL("address",INDEX(JobSummary!D:D,MATCH(JobList!E169,JobSummary!D:D,0))),"Responsibilities")</f>
        <v>Responsibilities</v>
      </c>
      <c r="H169" s="107"/>
      <c r="I169" s="108"/>
      <c r="S169" s="6" t="b">
        <f t="shared" si="5"/>
        <v>1</v>
      </c>
      <c r="T169" s="28" t="s">
        <v>100</v>
      </c>
      <c r="W169" s="10" t="s">
        <v>115</v>
      </c>
      <c r="X169" s="6" t="s">
        <v>100</v>
      </c>
    </row>
    <row r="170" spans="2:24" ht="18" customHeight="1" x14ac:dyDescent="0.3">
      <c r="B170" s="57" t="s">
        <v>1061</v>
      </c>
      <c r="C170" s="40" t="str" cm="1">
        <f t="array" aca="1" ref="C170" ca="1">HYPERLINK("#"&amp;CELL("address",INDEX(JobLeveling!C:C,MATCH(JobList!T170,JobLeveling!C:C,0))),JobList!T170)</f>
        <v>Developing (P2)</v>
      </c>
      <c r="D170" s="33" t="s">
        <v>1237</v>
      </c>
      <c r="E170" s="23" t="s">
        <v>439</v>
      </c>
      <c r="F170" s="34" t="str" cm="1">
        <f t="array" aca="1" ref="F170" ca="1">HYPERLINK("#"&amp;CELL("address",INDEX(JobSummary!D:D,MATCH(JobList!E170,JobSummary!D:D,0))),"Responsibilities")</f>
        <v>Responsibilities</v>
      </c>
      <c r="H170" s="107"/>
      <c r="I170" s="108"/>
      <c r="S170" s="6" t="b">
        <f t="shared" si="5"/>
        <v>1</v>
      </c>
      <c r="T170" s="28" t="s">
        <v>300</v>
      </c>
      <c r="W170" s="10" t="s">
        <v>115</v>
      </c>
      <c r="X170" s="6" t="s">
        <v>300</v>
      </c>
    </row>
    <row r="171" spans="2:24" ht="18" customHeight="1" x14ac:dyDescent="0.3">
      <c r="B171" s="57" t="s">
        <v>1061</v>
      </c>
      <c r="C171" s="40" t="str" cm="1">
        <f t="array" aca="1" ref="C171" ca="1">HYPERLINK("#"&amp;CELL("address",INDEX(JobLeveling!C:C,MATCH(JobList!T171,JobLeveling!C:C,0))),JobList!T171)</f>
        <v>Entry (P1)</v>
      </c>
      <c r="D171" s="33" t="s">
        <v>1238</v>
      </c>
      <c r="E171" s="23" t="s">
        <v>440</v>
      </c>
      <c r="F171" s="34" t="str" cm="1">
        <f t="array" aca="1" ref="F171" ca="1">HYPERLINK("#"&amp;CELL("address",INDEX(JobSummary!D:D,MATCH(JobList!E171,JobSummary!D:D,0))),"Responsibilities")</f>
        <v>Responsibilities</v>
      </c>
      <c r="H171" s="107"/>
      <c r="I171" s="108"/>
      <c r="S171" s="6" t="b">
        <f t="shared" si="5"/>
        <v>1</v>
      </c>
      <c r="T171" s="28" t="s">
        <v>101</v>
      </c>
      <c r="W171" s="10" t="s">
        <v>115</v>
      </c>
      <c r="X171" s="6" t="s">
        <v>101</v>
      </c>
    </row>
    <row r="172" spans="2:24" x14ac:dyDescent="0.3"/>
    <row r="173" spans="2:24" x14ac:dyDescent="0.3"/>
    <row r="174" spans="2:24" x14ac:dyDescent="0.3"/>
    <row r="175" spans="2:24" ht="22.8" customHeight="1" x14ac:dyDescent="0.3">
      <c r="B175" s="88" t="s">
        <v>1068</v>
      </c>
      <c r="C175" s="88"/>
      <c r="D175" s="88"/>
      <c r="E175" s="88"/>
      <c r="F175" s="88"/>
    </row>
    <row r="176" spans="2:24" ht="24.6" customHeight="1" x14ac:dyDescent="0.3">
      <c r="B176" s="56" t="s">
        <v>1805</v>
      </c>
      <c r="C176" s="32" t="s">
        <v>1048</v>
      </c>
      <c r="D176" s="32" t="s">
        <v>0</v>
      </c>
      <c r="E176" s="32" t="s">
        <v>1036</v>
      </c>
      <c r="F176" s="32" t="s">
        <v>978</v>
      </c>
    </row>
    <row r="177" spans="2:24" ht="18" customHeight="1" x14ac:dyDescent="0.3">
      <c r="B177" s="57" t="s">
        <v>1067</v>
      </c>
      <c r="C177" s="40" t="str" cm="1">
        <f t="array" aca="1" ref="C177" ca="1">HYPERLINK("#"&amp;CELL("address",INDEX(JobLeveling!C:C,MATCH(JobList!T177,JobLeveling!C:C,0))),JobList!T177)</f>
        <v>Head of Function -Director (EX1)</v>
      </c>
      <c r="D177" s="33" t="s">
        <v>1239</v>
      </c>
      <c r="E177" s="23" t="s">
        <v>441</v>
      </c>
      <c r="F177" s="34" t="str" cm="1">
        <f t="array" aca="1" ref="F177" ca="1">HYPERLINK("#"&amp;CELL("address",INDEX(JobSummary!D:D,MATCH(JobList!E177,JobSummary!D:D,0))),"Responsibilities")</f>
        <v>Responsibilities</v>
      </c>
      <c r="H177" s="107"/>
      <c r="I177" s="108"/>
      <c r="S177" s="6" t="b">
        <f t="shared" ref="S177:S193" si="6">T177=X177</f>
        <v>1</v>
      </c>
      <c r="T177" s="28" t="s">
        <v>209</v>
      </c>
      <c r="W177" s="8" t="s">
        <v>266</v>
      </c>
      <c r="X177" s="6" t="s">
        <v>209</v>
      </c>
    </row>
    <row r="178" spans="2:24" ht="18" customHeight="1" x14ac:dyDescent="0.3">
      <c r="B178" s="57" t="s">
        <v>1067</v>
      </c>
      <c r="C178" s="40" t="str" cm="1">
        <f t="array" aca="1" ref="C178" ca="1">HYPERLINK("#"&amp;CELL("address",INDEX(JobLeveling!C:C,MATCH(JobList!T178,JobLeveling!C:C,0))),JobList!T178)</f>
        <v>Senior Manager (M3)</v>
      </c>
      <c r="D178" s="33" t="s">
        <v>1240</v>
      </c>
      <c r="E178" s="23" t="s">
        <v>442</v>
      </c>
      <c r="F178" s="34" t="str" cm="1">
        <f t="array" aca="1" ref="F178" ca="1">HYPERLINK("#"&amp;CELL("address",INDEX(JobSummary!D:D,MATCH(JobList!E178,JobSummary!D:D,0))),"Responsibilities")</f>
        <v>Responsibilities</v>
      </c>
      <c r="H178" s="107"/>
      <c r="I178" s="108"/>
      <c r="S178" s="6" t="b">
        <f t="shared" si="6"/>
        <v>1</v>
      </c>
      <c r="T178" s="28" t="s">
        <v>200</v>
      </c>
      <c r="W178" s="8" t="s">
        <v>266</v>
      </c>
      <c r="X178" s="6" t="s">
        <v>200</v>
      </c>
    </row>
    <row r="179" spans="2:24" ht="18" customHeight="1" x14ac:dyDescent="0.3">
      <c r="B179" s="57" t="s">
        <v>1067</v>
      </c>
      <c r="C179" s="40" t="str" cm="1">
        <f t="array" aca="1" ref="C179" ca="1">HYPERLINK("#"&amp;CELL("address",INDEX(JobLeveling!C:C,MATCH(JobList!T179,JobLeveling!C:C,0))),JobList!T179)</f>
        <v>Manager (M2)</v>
      </c>
      <c r="D179" s="33" t="s">
        <v>1241</v>
      </c>
      <c r="E179" s="23" t="s">
        <v>443</v>
      </c>
      <c r="F179" s="34" t="str" cm="1">
        <f t="array" aca="1" ref="F179" ca="1">HYPERLINK("#"&amp;CELL("address",INDEX(JobSummary!D:D,MATCH(JobList!E179,JobSummary!D:D,0))),"Responsibilities")</f>
        <v>Responsibilities</v>
      </c>
      <c r="H179" s="107"/>
      <c r="I179" s="108"/>
      <c r="S179" s="6" t="b">
        <f t="shared" si="6"/>
        <v>1</v>
      </c>
      <c r="T179" s="28" t="s">
        <v>201</v>
      </c>
      <c r="W179" s="8" t="s">
        <v>266</v>
      </c>
      <c r="X179" s="6" t="s">
        <v>201</v>
      </c>
    </row>
    <row r="180" spans="2:24" ht="18" customHeight="1" x14ac:dyDescent="0.3">
      <c r="B180" s="57" t="s">
        <v>1067</v>
      </c>
      <c r="C180" s="40" t="str" cm="1">
        <f t="array" aca="1" ref="C180" ca="1">HYPERLINK("#"&amp;CELL("address",INDEX(JobLeveling!C:C,MATCH(JobList!T180,JobLeveling!C:C,0))),JobList!T180)</f>
        <v>Supervisor (M1)</v>
      </c>
      <c r="D180" s="33" t="s">
        <v>1242</v>
      </c>
      <c r="E180" s="23" t="s">
        <v>444</v>
      </c>
      <c r="F180" s="34" t="str" cm="1">
        <f t="array" aca="1" ref="F180" ca="1">HYPERLINK("#"&amp;CELL("address",INDEX(JobSummary!D:D,MATCH(JobList!E180,JobSummary!D:D,0))),"Responsibilities")</f>
        <v>Responsibilities</v>
      </c>
      <c r="H180" s="107"/>
      <c r="I180" s="108"/>
      <c r="S180" s="6" t="b">
        <f t="shared" si="6"/>
        <v>1</v>
      </c>
      <c r="T180" s="28" t="s">
        <v>202</v>
      </c>
      <c r="W180" s="8" t="s">
        <v>266</v>
      </c>
      <c r="X180" s="6" t="s">
        <v>202</v>
      </c>
    </row>
    <row r="181" spans="2:24" ht="18" customHeight="1" x14ac:dyDescent="0.3">
      <c r="B181" s="57" t="s">
        <v>1067</v>
      </c>
      <c r="C181" s="40" t="str" cm="1">
        <f t="array" aca="1" ref="C181" ca="1">HYPERLINK("#"&amp;CELL("address",INDEX(JobLeveling!C:C,MATCH(JobList!T181,JobLeveling!C:C,0))),JobList!T181)</f>
        <v>Specialist (T4)</v>
      </c>
      <c r="D181" s="33" t="s">
        <v>1243</v>
      </c>
      <c r="E181" s="23" t="s">
        <v>445</v>
      </c>
      <c r="F181" s="34" t="str" cm="1">
        <f t="array" aca="1" ref="F181" ca="1">HYPERLINK("#"&amp;CELL("address",INDEX(JobSummary!D:D,MATCH(JobList!E181,JobSummary!D:D,0))),"Responsibilities")</f>
        <v>Responsibilities</v>
      </c>
      <c r="H181" s="107"/>
      <c r="I181" s="108"/>
      <c r="S181" s="6" t="b">
        <f t="shared" si="6"/>
        <v>1</v>
      </c>
      <c r="T181" s="28" t="s">
        <v>227</v>
      </c>
      <c r="W181" s="8" t="s">
        <v>267</v>
      </c>
      <c r="X181" s="6" t="s">
        <v>227</v>
      </c>
    </row>
    <row r="182" spans="2:24" ht="18" customHeight="1" x14ac:dyDescent="0.3">
      <c r="B182" s="57" t="s">
        <v>1067</v>
      </c>
      <c r="C182" s="40" t="str" cm="1">
        <f t="array" aca="1" ref="C182" ca="1">HYPERLINK("#"&amp;CELL("address",INDEX(JobLeveling!C:C,MATCH(JobList!T182,JobLeveling!C:C,0))),JobList!T182)</f>
        <v>Senior (T3)</v>
      </c>
      <c r="D182" s="33" t="s">
        <v>1244</v>
      </c>
      <c r="E182" s="23" t="s">
        <v>446</v>
      </c>
      <c r="F182" s="34" t="str" cm="1">
        <f t="array" aca="1" ref="F182" ca="1">HYPERLINK("#"&amp;CELL("address",INDEX(JobSummary!D:D,MATCH(JobList!E182,JobSummary!D:D,0))),"Responsibilities")</f>
        <v>Responsibilities</v>
      </c>
      <c r="H182" s="107"/>
      <c r="I182" s="108"/>
      <c r="S182" s="6" t="b">
        <f t="shared" si="6"/>
        <v>1</v>
      </c>
      <c r="T182" s="28" t="s">
        <v>228</v>
      </c>
      <c r="W182" s="8" t="s">
        <v>267</v>
      </c>
      <c r="X182" s="6" t="s">
        <v>228</v>
      </c>
    </row>
    <row r="183" spans="2:24" ht="18" customHeight="1" x14ac:dyDescent="0.3">
      <c r="B183" s="57" t="s">
        <v>1067</v>
      </c>
      <c r="C183" s="40" t="str" cm="1">
        <f t="array" aca="1" ref="C183" ca="1">HYPERLINK("#"&amp;CELL("address",INDEX(JobLeveling!C:C,MATCH(JobList!T183,JobLeveling!C:C,0))),JobList!T183)</f>
        <v>Developing (T2)</v>
      </c>
      <c r="D183" s="33" t="s">
        <v>1245</v>
      </c>
      <c r="E183" s="23" t="s">
        <v>447</v>
      </c>
      <c r="F183" s="34" t="str" cm="1">
        <f t="array" aca="1" ref="F183" ca="1">HYPERLINK("#"&amp;CELL("address",INDEX(JobSummary!D:D,MATCH(JobList!E183,JobSummary!D:D,0))),"Responsibilities")</f>
        <v>Responsibilities</v>
      </c>
      <c r="H183" s="107"/>
      <c r="I183" s="108"/>
      <c r="S183" s="6" t="b">
        <f t="shared" si="6"/>
        <v>1</v>
      </c>
      <c r="T183" s="28" t="s">
        <v>301</v>
      </c>
      <c r="W183" s="8" t="s">
        <v>267</v>
      </c>
      <c r="X183" s="6" t="s">
        <v>301</v>
      </c>
    </row>
    <row r="184" spans="2:24" ht="18" customHeight="1" x14ac:dyDescent="0.3">
      <c r="B184" s="57" t="s">
        <v>1067</v>
      </c>
      <c r="C184" s="40" t="str" cm="1">
        <f t="array" aca="1" ref="C184" ca="1">HYPERLINK("#"&amp;CELL("address",INDEX(JobLeveling!C:C,MATCH(JobList!T184,JobLeveling!C:C,0))),JobList!T184)</f>
        <v>Entry (T1)</v>
      </c>
      <c r="D184" s="33" t="s">
        <v>1246</v>
      </c>
      <c r="E184" s="23" t="s">
        <v>448</v>
      </c>
      <c r="F184" s="34" t="str" cm="1">
        <f t="array" aca="1" ref="F184" ca="1">HYPERLINK("#"&amp;CELL("address",INDEX(JobSummary!D:D,MATCH(JobList!E184,JobSummary!D:D,0))),"Responsibilities")</f>
        <v>Responsibilities</v>
      </c>
      <c r="H184" s="107"/>
      <c r="I184" s="108"/>
      <c r="S184" s="6" t="b">
        <f t="shared" si="6"/>
        <v>1</v>
      </c>
      <c r="T184" s="28" t="s">
        <v>229</v>
      </c>
      <c r="W184" s="8" t="s">
        <v>267</v>
      </c>
      <c r="X184" s="6" t="s">
        <v>229</v>
      </c>
    </row>
    <row r="185" spans="2:24" ht="18" customHeight="1" x14ac:dyDescent="0.3">
      <c r="B185" s="57" t="s">
        <v>1067</v>
      </c>
      <c r="C185" s="40" t="str" cm="1">
        <f t="array" aca="1" ref="C185" ca="1">HYPERLINK("#"&amp;CELL("address",INDEX(JobLeveling!C:C,MATCH(JobList!T185,JobLeveling!C:C,0))),JobList!T185)</f>
        <v>Expert (P5)</v>
      </c>
      <c r="D185" s="33" t="s">
        <v>1247</v>
      </c>
      <c r="E185" s="23" t="s">
        <v>449</v>
      </c>
      <c r="F185" s="34" t="str" cm="1">
        <f t="array" aca="1" ref="F185" ca="1">HYPERLINK("#"&amp;CELL("address",INDEX(JobSummary!D:D,MATCH(JobList!E185,JobSummary!D:D,0))),"Responsibilities")</f>
        <v>Responsibilities</v>
      </c>
      <c r="H185" s="107"/>
      <c r="I185" s="108"/>
      <c r="S185" s="6" t="b">
        <f t="shared" si="6"/>
        <v>1</v>
      </c>
      <c r="T185" s="28" t="s">
        <v>98</v>
      </c>
      <c r="W185" s="6" t="s">
        <v>23</v>
      </c>
      <c r="X185" s="6" t="s">
        <v>98</v>
      </c>
    </row>
    <row r="186" spans="2:24" ht="18" customHeight="1" x14ac:dyDescent="0.3">
      <c r="B186" s="57" t="s">
        <v>1067</v>
      </c>
      <c r="C186" s="40" t="str" cm="1">
        <f t="array" aca="1" ref="C186" ca="1">HYPERLINK("#"&amp;CELL("address",INDEX(JobLeveling!C:C,MATCH(JobList!T186,JobLeveling!C:C,0))),JobList!T186)</f>
        <v>Specialist (P4)</v>
      </c>
      <c r="D186" s="33" t="s">
        <v>1248</v>
      </c>
      <c r="E186" s="23" t="s">
        <v>450</v>
      </c>
      <c r="F186" s="34" t="str" cm="1">
        <f t="array" aca="1" ref="F186" ca="1">HYPERLINK("#"&amp;CELL("address",INDEX(JobSummary!D:D,MATCH(JobList!E186,JobSummary!D:D,0))),"Responsibilities")</f>
        <v>Responsibilities</v>
      </c>
      <c r="H186" s="107"/>
      <c r="I186" s="108"/>
      <c r="S186" s="6" t="b">
        <f t="shared" si="6"/>
        <v>1</v>
      </c>
      <c r="T186" s="28" t="s">
        <v>99</v>
      </c>
      <c r="W186" s="6" t="s">
        <v>23</v>
      </c>
      <c r="X186" s="6" t="s">
        <v>99</v>
      </c>
    </row>
    <row r="187" spans="2:24" ht="18" customHeight="1" x14ac:dyDescent="0.3">
      <c r="B187" s="57" t="s">
        <v>1067</v>
      </c>
      <c r="C187" s="40" t="str" cm="1">
        <f t="array" aca="1" ref="C187" ca="1">HYPERLINK("#"&amp;CELL("address",INDEX(JobLeveling!C:C,MATCH(JobList!T187,JobLeveling!C:C,0))),JobList!T187)</f>
        <v>Senior (P3)</v>
      </c>
      <c r="D187" s="33" t="s">
        <v>1249</v>
      </c>
      <c r="E187" s="23" t="s">
        <v>451</v>
      </c>
      <c r="F187" s="34" t="str" cm="1">
        <f t="array" aca="1" ref="F187" ca="1">HYPERLINK("#"&amp;CELL("address",INDEX(JobSummary!D:D,MATCH(JobList!E187,JobSummary!D:D,0))),"Responsibilities")</f>
        <v>Responsibilities</v>
      </c>
      <c r="H187" s="107"/>
      <c r="I187" s="108"/>
      <c r="S187" s="6" t="b">
        <f t="shared" si="6"/>
        <v>1</v>
      </c>
      <c r="T187" s="28" t="s">
        <v>100</v>
      </c>
      <c r="W187" s="6" t="s">
        <v>23</v>
      </c>
      <c r="X187" s="6" t="s">
        <v>100</v>
      </c>
    </row>
    <row r="188" spans="2:24" ht="18" customHeight="1" x14ac:dyDescent="0.3">
      <c r="B188" s="57" t="s">
        <v>1067</v>
      </c>
      <c r="C188" s="40" t="str" cm="1">
        <f t="array" aca="1" ref="C188" ca="1">HYPERLINK("#"&amp;CELL("address",INDEX(JobLeveling!C:C,MATCH(JobList!T188,JobLeveling!C:C,0))),JobList!T188)</f>
        <v>Developing (P2)</v>
      </c>
      <c r="D188" s="33" t="s">
        <v>1250</v>
      </c>
      <c r="E188" s="23" t="s">
        <v>452</v>
      </c>
      <c r="F188" s="34" t="str" cm="1">
        <f t="array" aca="1" ref="F188" ca="1">HYPERLINK("#"&amp;CELL("address",INDEX(JobSummary!D:D,MATCH(JobList!E188,JobSummary!D:D,0))),"Responsibilities")</f>
        <v>Responsibilities</v>
      </c>
      <c r="H188" s="107"/>
      <c r="I188" s="108"/>
      <c r="S188" s="6" t="b">
        <f t="shared" si="6"/>
        <v>1</v>
      </c>
      <c r="T188" s="28" t="s">
        <v>300</v>
      </c>
      <c r="W188" s="6" t="s">
        <v>23</v>
      </c>
      <c r="X188" s="6" t="s">
        <v>300</v>
      </c>
    </row>
    <row r="189" spans="2:24" ht="18" customHeight="1" x14ac:dyDescent="0.3">
      <c r="B189" s="57" t="s">
        <v>1067</v>
      </c>
      <c r="C189" s="40" t="str" cm="1">
        <f t="array" aca="1" ref="C189" ca="1">HYPERLINK("#"&amp;CELL("address",INDEX(JobLeveling!C:C,MATCH(JobList!T189,JobLeveling!C:C,0))),JobList!T189)</f>
        <v>Entry (P1)</v>
      </c>
      <c r="D189" s="33" t="s">
        <v>1251</v>
      </c>
      <c r="E189" s="23" t="s">
        <v>453</v>
      </c>
      <c r="F189" s="34" t="str" cm="1">
        <f t="array" aca="1" ref="F189" ca="1">HYPERLINK("#"&amp;CELL("address",INDEX(JobSummary!D:D,MATCH(JobList!E189,JobSummary!D:D,0))),"Responsibilities")</f>
        <v>Responsibilities</v>
      </c>
      <c r="H189" s="107"/>
      <c r="I189" s="108"/>
      <c r="S189" s="6" t="b">
        <f t="shared" si="6"/>
        <v>1</v>
      </c>
      <c r="T189" s="28" t="s">
        <v>101</v>
      </c>
      <c r="W189" s="6" t="s">
        <v>23</v>
      </c>
      <c r="X189" s="6" t="s">
        <v>101</v>
      </c>
    </row>
    <row r="190" spans="2:24" ht="18" customHeight="1" x14ac:dyDescent="0.3">
      <c r="B190" s="57" t="s">
        <v>1067</v>
      </c>
      <c r="C190" s="40" t="str" cm="1">
        <f t="array" aca="1" ref="C190" ca="1">HYPERLINK("#"&amp;CELL("address",INDEX(JobLeveling!C:C,MATCH(JobList!T190,JobLeveling!C:C,0))),JobList!T190)</f>
        <v>Specialist (T4)</v>
      </c>
      <c r="D190" s="33" t="s">
        <v>1252</v>
      </c>
      <c r="E190" s="23" t="s">
        <v>454</v>
      </c>
      <c r="F190" s="34" t="str" cm="1">
        <f t="array" aca="1" ref="F190" ca="1">HYPERLINK("#"&amp;CELL("address",INDEX(JobSummary!D:D,MATCH(JobList!E190,JobSummary!D:D,0))),"Responsibilities")</f>
        <v>Responsibilities</v>
      </c>
      <c r="H190" s="107"/>
      <c r="I190" s="108"/>
      <c r="S190" s="6" t="b">
        <f t="shared" si="6"/>
        <v>1</v>
      </c>
      <c r="T190" s="28" t="s">
        <v>227</v>
      </c>
      <c r="W190" s="6" t="s">
        <v>24</v>
      </c>
      <c r="X190" s="6" t="s">
        <v>227</v>
      </c>
    </row>
    <row r="191" spans="2:24" ht="18" customHeight="1" x14ac:dyDescent="0.3">
      <c r="B191" s="57" t="s">
        <v>1067</v>
      </c>
      <c r="C191" s="40" t="str" cm="1">
        <f t="array" aca="1" ref="C191" ca="1">HYPERLINK("#"&amp;CELL("address",INDEX(JobLeveling!C:C,MATCH(JobList!T191,JobLeveling!C:C,0))),JobList!T191)</f>
        <v>Senior (T3)</v>
      </c>
      <c r="D191" s="33" t="s">
        <v>1253</v>
      </c>
      <c r="E191" s="23" t="s">
        <v>455</v>
      </c>
      <c r="F191" s="34" t="str" cm="1">
        <f t="array" aca="1" ref="F191" ca="1">HYPERLINK("#"&amp;CELL("address",INDEX(JobSummary!D:D,MATCH(JobList!E191,JobSummary!D:D,0))),"Responsibilities")</f>
        <v>Responsibilities</v>
      </c>
      <c r="H191" s="107"/>
      <c r="I191" s="108"/>
      <c r="S191" s="6" t="b">
        <f t="shared" si="6"/>
        <v>1</v>
      </c>
      <c r="T191" s="28" t="s">
        <v>228</v>
      </c>
      <c r="W191" s="6" t="s">
        <v>24</v>
      </c>
      <c r="X191" s="6" t="s">
        <v>228</v>
      </c>
    </row>
    <row r="192" spans="2:24" ht="18" customHeight="1" x14ac:dyDescent="0.3">
      <c r="B192" s="57" t="s">
        <v>1067</v>
      </c>
      <c r="C192" s="40" t="str" cm="1">
        <f t="array" aca="1" ref="C192" ca="1">HYPERLINK("#"&amp;CELL("address",INDEX(JobLeveling!C:C,MATCH(JobList!T192,JobLeveling!C:C,0))),JobList!T192)</f>
        <v>Developing (T2)</v>
      </c>
      <c r="D192" s="33" t="s">
        <v>1254</v>
      </c>
      <c r="E192" s="23" t="s">
        <v>456</v>
      </c>
      <c r="F192" s="34" t="str" cm="1">
        <f t="array" aca="1" ref="F192" ca="1">HYPERLINK("#"&amp;CELL("address",INDEX(JobSummary!D:D,MATCH(JobList!E192,JobSummary!D:D,0))),"Responsibilities")</f>
        <v>Responsibilities</v>
      </c>
      <c r="H192" s="107"/>
      <c r="I192" s="108"/>
      <c r="S192" s="6" t="b">
        <f t="shared" si="6"/>
        <v>1</v>
      </c>
      <c r="T192" s="28" t="s">
        <v>301</v>
      </c>
      <c r="W192" s="6" t="s">
        <v>24</v>
      </c>
      <c r="X192" s="6" t="s">
        <v>301</v>
      </c>
    </row>
    <row r="193" spans="2:24" ht="18" customHeight="1" x14ac:dyDescent="0.3">
      <c r="B193" s="57" t="s">
        <v>1067</v>
      </c>
      <c r="C193" s="40" t="str" cm="1">
        <f t="array" aca="1" ref="C193" ca="1">HYPERLINK("#"&amp;CELL("address",INDEX(JobLeveling!C:C,MATCH(JobList!T193,JobLeveling!C:C,0))),JobList!T193)</f>
        <v>Entry (T1)</v>
      </c>
      <c r="D193" s="33" t="s">
        <v>1255</v>
      </c>
      <c r="E193" s="23" t="s">
        <v>457</v>
      </c>
      <c r="F193" s="34" t="str" cm="1">
        <f t="array" aca="1" ref="F193" ca="1">HYPERLINK("#"&amp;CELL("address",INDEX(JobSummary!D:D,MATCH(JobList!E193,JobSummary!D:D,0))),"Responsibilities")</f>
        <v>Responsibilities</v>
      </c>
      <c r="H193" s="107"/>
      <c r="I193" s="108"/>
      <c r="S193" s="6" t="b">
        <f t="shared" si="6"/>
        <v>1</v>
      </c>
      <c r="T193" s="28" t="s">
        <v>229</v>
      </c>
      <c r="W193" s="6" t="s">
        <v>24</v>
      </c>
      <c r="X193" s="6" t="s">
        <v>229</v>
      </c>
    </row>
    <row r="194" spans="2:24" ht="16.95" customHeight="1" x14ac:dyDescent="0.3">
      <c r="C194" s="5"/>
      <c r="D194" s="5"/>
      <c r="E194" s="5"/>
      <c r="F194" s="5"/>
    </row>
    <row r="195" spans="2:24" x14ac:dyDescent="0.3">
      <c r="C195" s="5"/>
      <c r="D195" s="5"/>
      <c r="E195" s="5"/>
      <c r="F195" s="5"/>
    </row>
    <row r="196" spans="2:24" x14ac:dyDescent="0.3"/>
    <row r="197" spans="2:24" ht="22.8" customHeight="1" x14ac:dyDescent="0.3">
      <c r="B197" s="88" t="s">
        <v>1070</v>
      </c>
      <c r="C197" s="88"/>
      <c r="D197" s="88"/>
      <c r="E197" s="88"/>
      <c r="F197" s="88"/>
    </row>
    <row r="198" spans="2:24" ht="24.6" customHeight="1" x14ac:dyDescent="0.3">
      <c r="B198" s="56" t="s">
        <v>1805</v>
      </c>
      <c r="C198" s="32" t="s">
        <v>1048</v>
      </c>
      <c r="D198" s="32" t="s">
        <v>0</v>
      </c>
      <c r="E198" s="32" t="s">
        <v>1036</v>
      </c>
      <c r="F198" s="32" t="s">
        <v>978</v>
      </c>
    </row>
    <row r="199" spans="2:24" ht="24" x14ac:dyDescent="0.3">
      <c r="B199" s="57" t="s">
        <v>1069</v>
      </c>
      <c r="C199" s="40" t="str" cm="1">
        <f t="array" aca="1" ref="C199" ca="1">HYPERLINK("#"&amp;CELL("address",INDEX(JobLeveling!C:C,MATCH(JobList!T199,JobLeveling!C:C,0))),JobList!T199)</f>
        <v>Head of Function -Director (EX1)</v>
      </c>
      <c r="D199" s="33" t="s">
        <v>1256</v>
      </c>
      <c r="E199" s="23" t="s">
        <v>458</v>
      </c>
      <c r="F199" s="34" t="str" cm="1">
        <f t="array" aca="1" ref="F199" ca="1">HYPERLINK("#"&amp;CELL("address",INDEX(JobSummary!D:D,MATCH(JobList!E199,JobSummary!D:D,0))),"Responsibilities")</f>
        <v>Responsibilities</v>
      </c>
      <c r="H199" s="107"/>
      <c r="I199" s="108"/>
      <c r="S199" s="6" t="b">
        <f t="shared" ref="S199:S237" si="7">T199=X199</f>
        <v>1</v>
      </c>
      <c r="T199" s="28" t="s">
        <v>209</v>
      </c>
      <c r="W199" s="8" t="s">
        <v>212</v>
      </c>
      <c r="X199" s="6" t="s">
        <v>209</v>
      </c>
    </row>
    <row r="200" spans="2:24" ht="24" x14ac:dyDescent="0.3">
      <c r="B200" s="57" t="s">
        <v>1069</v>
      </c>
      <c r="C200" s="40" t="str" cm="1">
        <f t="array" aca="1" ref="C200" ca="1">HYPERLINK("#"&amp;CELL("address",INDEX(JobLeveling!C:C,MATCH(JobList!T200,JobLeveling!C:C,0))),JobList!T200)</f>
        <v>Senior Manager (M3)</v>
      </c>
      <c r="D200" s="33" t="s">
        <v>1257</v>
      </c>
      <c r="E200" s="23" t="s">
        <v>459</v>
      </c>
      <c r="F200" s="34" t="str" cm="1">
        <f t="array" aca="1" ref="F200" ca="1">HYPERLINK("#"&amp;CELL("address",INDEX(JobSummary!D:D,MATCH(JobList!E200,JobSummary!D:D,0))),"Responsibilities")</f>
        <v>Responsibilities</v>
      </c>
      <c r="H200" s="107"/>
      <c r="I200" s="108"/>
      <c r="S200" s="6" t="b">
        <f t="shared" si="7"/>
        <v>1</v>
      </c>
      <c r="T200" s="28" t="s">
        <v>200</v>
      </c>
      <c r="W200" s="8" t="s">
        <v>212</v>
      </c>
      <c r="X200" s="6" t="s">
        <v>200</v>
      </c>
    </row>
    <row r="201" spans="2:24" ht="24" x14ac:dyDescent="0.3">
      <c r="B201" s="57" t="s">
        <v>1069</v>
      </c>
      <c r="C201" s="40" t="str" cm="1">
        <f t="array" aca="1" ref="C201" ca="1">HYPERLINK("#"&amp;CELL("address",INDEX(JobLeveling!C:C,MATCH(JobList!T201,JobLeveling!C:C,0))),JobList!T201)</f>
        <v>Manager (M2)</v>
      </c>
      <c r="D201" s="33" t="s">
        <v>1258</v>
      </c>
      <c r="E201" s="23" t="s">
        <v>460</v>
      </c>
      <c r="F201" s="34" t="str" cm="1">
        <f t="array" aca="1" ref="F201" ca="1">HYPERLINK("#"&amp;CELL("address",INDEX(JobSummary!D:D,MATCH(JobList!E201,JobSummary!D:D,0))),"Responsibilities")</f>
        <v>Responsibilities</v>
      </c>
      <c r="H201" s="107"/>
      <c r="I201" s="108"/>
      <c r="S201" s="6" t="b">
        <f t="shared" si="7"/>
        <v>1</v>
      </c>
      <c r="T201" s="28" t="s">
        <v>201</v>
      </c>
      <c r="W201" s="8" t="s">
        <v>212</v>
      </c>
      <c r="X201" s="6" t="s">
        <v>201</v>
      </c>
    </row>
    <row r="202" spans="2:24" ht="24" x14ac:dyDescent="0.3">
      <c r="B202" s="57" t="s">
        <v>1069</v>
      </c>
      <c r="C202" s="40" t="str" cm="1">
        <f t="array" aca="1" ref="C202" ca="1">HYPERLINK("#"&amp;CELL("address",INDEX(JobLeveling!C:C,MATCH(JobList!T202,JobLeveling!C:C,0))),JobList!T202)</f>
        <v>Supervisor (M1)</v>
      </c>
      <c r="D202" s="33" t="s">
        <v>1259</v>
      </c>
      <c r="E202" s="23" t="s">
        <v>461</v>
      </c>
      <c r="F202" s="34" t="str" cm="1">
        <f t="array" aca="1" ref="F202" ca="1">HYPERLINK("#"&amp;CELL("address",INDEX(JobSummary!D:D,MATCH(JobList!E202,JobSummary!D:D,0))),"Responsibilities")</f>
        <v>Responsibilities</v>
      </c>
      <c r="H202" s="107"/>
      <c r="I202" s="108"/>
      <c r="S202" s="6" t="b">
        <f t="shared" si="7"/>
        <v>1</v>
      </c>
      <c r="T202" s="28" t="s">
        <v>202</v>
      </c>
      <c r="W202" s="8" t="s">
        <v>212</v>
      </c>
      <c r="X202" s="6" t="s">
        <v>202</v>
      </c>
    </row>
    <row r="203" spans="2:24" ht="24" x14ac:dyDescent="0.3">
      <c r="B203" s="57" t="s">
        <v>1069</v>
      </c>
      <c r="C203" s="40" t="str" cm="1">
        <f t="array" aca="1" ref="C203" ca="1">HYPERLINK("#"&amp;CELL("address",INDEX(JobLeveling!C:C,MATCH(JobList!T203,JobLeveling!C:C,0))),JobList!T203)</f>
        <v>Head of Function -Director (EX1)</v>
      </c>
      <c r="D203" s="33" t="s">
        <v>1260</v>
      </c>
      <c r="E203" s="23" t="s">
        <v>462</v>
      </c>
      <c r="F203" s="34" t="str" cm="1">
        <f t="array" aca="1" ref="F203" ca="1">HYPERLINK("#"&amp;CELL("address",INDEX(JobSummary!D:D,MATCH(JobList!E203,JobSummary!D:D,0))),"Responsibilities")</f>
        <v>Responsibilities</v>
      </c>
      <c r="H203" s="107"/>
      <c r="I203" s="108"/>
      <c r="S203" s="6" t="b">
        <f t="shared" si="7"/>
        <v>1</v>
      </c>
      <c r="T203" s="28" t="s">
        <v>209</v>
      </c>
      <c r="W203" s="6" t="s">
        <v>119</v>
      </c>
      <c r="X203" s="6" t="s">
        <v>209</v>
      </c>
    </row>
    <row r="204" spans="2:24" ht="24" x14ac:dyDescent="0.3">
      <c r="B204" s="57" t="s">
        <v>1069</v>
      </c>
      <c r="C204" s="40" t="str" cm="1">
        <f t="array" aca="1" ref="C204" ca="1">HYPERLINK("#"&amp;CELL("address",INDEX(JobLeveling!C:C,MATCH(JobList!T204,JobLeveling!C:C,0))),JobList!T204)</f>
        <v>Senior Manager (M3)</v>
      </c>
      <c r="D204" s="33" t="s">
        <v>1261</v>
      </c>
      <c r="E204" s="23" t="s">
        <v>463</v>
      </c>
      <c r="F204" s="34" t="str" cm="1">
        <f t="array" aca="1" ref="F204" ca="1">HYPERLINK("#"&amp;CELL("address",INDEX(JobSummary!D:D,MATCH(JobList!E204,JobSummary!D:D,0))),"Responsibilities")</f>
        <v>Responsibilities</v>
      </c>
      <c r="H204" s="107"/>
      <c r="I204" s="108"/>
      <c r="S204" s="6" t="b">
        <f t="shared" si="7"/>
        <v>1</v>
      </c>
      <c r="T204" s="28" t="s">
        <v>200</v>
      </c>
      <c r="W204" s="6" t="s">
        <v>119</v>
      </c>
      <c r="X204" s="6" t="s">
        <v>200</v>
      </c>
    </row>
    <row r="205" spans="2:24" ht="24" x14ac:dyDescent="0.3">
      <c r="B205" s="57" t="s">
        <v>1069</v>
      </c>
      <c r="C205" s="40" t="str" cm="1">
        <f t="array" aca="1" ref="C205" ca="1">HYPERLINK("#"&amp;CELL("address",INDEX(JobLeveling!C:C,MATCH(JobList!T205,JobLeveling!C:C,0))),JobList!T205)</f>
        <v>Manager (M2)</v>
      </c>
      <c r="D205" s="33" t="s">
        <v>1262</v>
      </c>
      <c r="E205" s="23" t="s">
        <v>464</v>
      </c>
      <c r="F205" s="34" t="str" cm="1">
        <f t="array" aca="1" ref="F205" ca="1">HYPERLINK("#"&amp;CELL("address",INDEX(JobSummary!D:D,MATCH(JobList!E205,JobSummary!D:D,0))),"Responsibilities")</f>
        <v>Responsibilities</v>
      </c>
      <c r="H205" s="107"/>
      <c r="I205" s="108"/>
      <c r="S205" s="6" t="b">
        <f t="shared" si="7"/>
        <v>1</v>
      </c>
      <c r="T205" s="28" t="s">
        <v>201</v>
      </c>
      <c r="W205" s="6" t="s">
        <v>119</v>
      </c>
      <c r="X205" s="6" t="s">
        <v>201</v>
      </c>
    </row>
    <row r="206" spans="2:24" ht="24" x14ac:dyDescent="0.3">
      <c r="B206" s="57" t="s">
        <v>1069</v>
      </c>
      <c r="C206" s="40" t="str" cm="1">
        <f t="array" aca="1" ref="C206" ca="1">HYPERLINK("#"&amp;CELL("address",INDEX(JobLeveling!C:C,MATCH(JobList!T206,JobLeveling!C:C,0))),JobList!T206)</f>
        <v>Supervisor (M1)</v>
      </c>
      <c r="D206" s="33" t="s">
        <v>1263</v>
      </c>
      <c r="E206" s="23" t="s">
        <v>465</v>
      </c>
      <c r="F206" s="34" t="str" cm="1">
        <f t="array" aca="1" ref="F206" ca="1">HYPERLINK("#"&amp;CELL("address",INDEX(JobSummary!D:D,MATCH(JobList!E206,JobSummary!D:D,0))),"Responsibilities")</f>
        <v>Responsibilities</v>
      </c>
      <c r="H206" s="107"/>
      <c r="I206" s="108"/>
      <c r="S206" s="6" t="b">
        <f t="shared" si="7"/>
        <v>1</v>
      </c>
      <c r="T206" s="28" t="s">
        <v>202</v>
      </c>
      <c r="W206" s="6" t="s">
        <v>119</v>
      </c>
      <c r="X206" s="6" t="s">
        <v>202</v>
      </c>
    </row>
    <row r="207" spans="2:24" ht="24" x14ac:dyDescent="0.3">
      <c r="B207" s="57" t="s">
        <v>1069</v>
      </c>
      <c r="C207" s="40" t="str" cm="1">
        <f t="array" aca="1" ref="C207" ca="1">HYPERLINK("#"&amp;CELL("address",INDEX(JobLeveling!C:C,MATCH(JobList!T207,JobLeveling!C:C,0))),JobList!T207)</f>
        <v>Principal (P6)</v>
      </c>
      <c r="D207" s="33" t="s">
        <v>1264</v>
      </c>
      <c r="E207" s="23" t="s">
        <v>466</v>
      </c>
      <c r="F207" s="34" t="str" cm="1">
        <f t="array" aca="1" ref="F207" ca="1">HYPERLINK("#"&amp;CELL("address",INDEX(JobSummary!D:D,MATCH(JobList!E207,JobSummary!D:D,0))),"Responsibilities")</f>
        <v>Responsibilities</v>
      </c>
      <c r="H207" s="107"/>
      <c r="I207" s="108"/>
      <c r="S207" s="6" t="b">
        <f t="shared" si="7"/>
        <v>1</v>
      </c>
      <c r="T207" s="28" t="s">
        <v>187</v>
      </c>
      <c r="W207" s="6" t="s">
        <v>119</v>
      </c>
      <c r="X207" s="6" t="s">
        <v>187</v>
      </c>
    </row>
    <row r="208" spans="2:24" ht="24" x14ac:dyDescent="0.3">
      <c r="B208" s="57" t="s">
        <v>1069</v>
      </c>
      <c r="C208" s="40" t="str" cm="1">
        <f t="array" aca="1" ref="C208" ca="1">HYPERLINK("#"&amp;CELL("address",INDEX(JobLeveling!C:C,MATCH(JobList!T208,JobLeveling!C:C,0))),JobList!T208)</f>
        <v>Expert (P5)</v>
      </c>
      <c r="D208" s="33" t="s">
        <v>1265</v>
      </c>
      <c r="E208" s="23" t="s">
        <v>467</v>
      </c>
      <c r="F208" s="34" t="str" cm="1">
        <f t="array" aca="1" ref="F208" ca="1">HYPERLINK("#"&amp;CELL("address",INDEX(JobSummary!D:D,MATCH(JobList!E208,JobSummary!D:D,0))),"Responsibilities")</f>
        <v>Responsibilities</v>
      </c>
      <c r="H208" s="107"/>
      <c r="I208" s="108"/>
      <c r="S208" s="6" t="b">
        <f t="shared" si="7"/>
        <v>1</v>
      </c>
      <c r="T208" s="28" t="s">
        <v>98</v>
      </c>
      <c r="W208" s="6" t="s">
        <v>119</v>
      </c>
      <c r="X208" s="6" t="s">
        <v>98</v>
      </c>
    </row>
    <row r="209" spans="2:24" ht="24" x14ac:dyDescent="0.3">
      <c r="B209" s="57" t="s">
        <v>1069</v>
      </c>
      <c r="C209" s="40" t="str" cm="1">
        <f t="array" aca="1" ref="C209" ca="1">HYPERLINK("#"&amp;CELL("address",INDEX(JobLeveling!C:C,MATCH(JobList!T209,JobLeveling!C:C,0))),JobList!T209)</f>
        <v>Specialist (P4)</v>
      </c>
      <c r="D209" s="33" t="s">
        <v>1266</v>
      </c>
      <c r="E209" s="23" t="s">
        <v>468</v>
      </c>
      <c r="F209" s="34" t="str" cm="1">
        <f t="array" aca="1" ref="F209" ca="1">HYPERLINK("#"&amp;CELL("address",INDEX(JobSummary!D:D,MATCH(JobList!E209,JobSummary!D:D,0))),"Responsibilities")</f>
        <v>Responsibilities</v>
      </c>
      <c r="H209" s="107"/>
      <c r="I209" s="108"/>
      <c r="S209" s="6" t="b">
        <f t="shared" si="7"/>
        <v>1</v>
      </c>
      <c r="T209" s="28" t="s">
        <v>99</v>
      </c>
      <c r="W209" s="6" t="s">
        <v>119</v>
      </c>
      <c r="X209" s="6" t="s">
        <v>99</v>
      </c>
    </row>
    <row r="210" spans="2:24" ht="24" x14ac:dyDescent="0.3">
      <c r="B210" s="57" t="s">
        <v>1069</v>
      </c>
      <c r="C210" s="40" t="str" cm="1">
        <f t="array" aca="1" ref="C210" ca="1">HYPERLINK("#"&amp;CELL("address",INDEX(JobLeveling!C:C,MATCH(JobList!T210,JobLeveling!C:C,0))),JobList!T210)</f>
        <v>Senior (P3)</v>
      </c>
      <c r="D210" s="33" t="s">
        <v>1267</v>
      </c>
      <c r="E210" s="23" t="s">
        <v>469</v>
      </c>
      <c r="F210" s="34" t="str" cm="1">
        <f t="array" aca="1" ref="F210" ca="1">HYPERLINK("#"&amp;CELL("address",INDEX(JobSummary!D:D,MATCH(JobList!E210,JobSummary!D:D,0))),"Responsibilities")</f>
        <v>Responsibilities</v>
      </c>
      <c r="H210" s="107"/>
      <c r="I210" s="108"/>
      <c r="S210" s="6" t="b">
        <f t="shared" si="7"/>
        <v>1</v>
      </c>
      <c r="T210" s="28" t="s">
        <v>100</v>
      </c>
      <c r="W210" s="6" t="s">
        <v>119</v>
      </c>
      <c r="X210" s="6" t="s">
        <v>100</v>
      </c>
    </row>
    <row r="211" spans="2:24" ht="24" x14ac:dyDescent="0.3">
      <c r="B211" s="57" t="s">
        <v>1069</v>
      </c>
      <c r="C211" s="40" t="str" cm="1">
        <f t="array" aca="1" ref="C211" ca="1">HYPERLINK("#"&amp;CELL("address",INDEX(JobLeveling!C:C,MATCH(JobList!T211,JobLeveling!C:C,0))),JobList!T211)</f>
        <v>Principal (P6)</v>
      </c>
      <c r="D211" s="33" t="s">
        <v>1268</v>
      </c>
      <c r="E211" s="23" t="s">
        <v>470</v>
      </c>
      <c r="F211" s="34" t="str" cm="1">
        <f t="array" aca="1" ref="F211" ca="1">HYPERLINK("#"&amp;CELL("address",INDEX(JobSummary!D:D,MATCH(JobList!E211,JobSummary!D:D,0))),"Responsibilities")</f>
        <v>Responsibilities</v>
      </c>
      <c r="H211" s="107"/>
      <c r="I211" s="108"/>
      <c r="S211" s="6" t="b">
        <f t="shared" si="7"/>
        <v>1</v>
      </c>
      <c r="T211" s="28" t="s">
        <v>187</v>
      </c>
      <c r="W211" s="6" t="s">
        <v>26</v>
      </c>
      <c r="X211" s="6" t="s">
        <v>187</v>
      </c>
    </row>
    <row r="212" spans="2:24" ht="24" x14ac:dyDescent="0.3">
      <c r="B212" s="57" t="s">
        <v>1069</v>
      </c>
      <c r="C212" s="40" t="str" cm="1">
        <f t="array" aca="1" ref="C212" ca="1">HYPERLINK("#"&amp;CELL("address",INDEX(JobLeveling!C:C,MATCH(JobList!T212,JobLeveling!C:C,0))),JobList!T212)</f>
        <v>Expert (P5)</v>
      </c>
      <c r="D212" s="33" t="s">
        <v>1269</v>
      </c>
      <c r="E212" s="23" t="s">
        <v>471</v>
      </c>
      <c r="F212" s="34" t="str" cm="1">
        <f t="array" aca="1" ref="F212" ca="1">HYPERLINK("#"&amp;CELL("address",INDEX(JobSummary!D:D,MATCH(JobList!E212,JobSummary!D:D,0))),"Responsibilities")</f>
        <v>Responsibilities</v>
      </c>
      <c r="H212" s="107"/>
      <c r="I212" s="108"/>
      <c r="S212" s="6" t="b">
        <f t="shared" si="7"/>
        <v>1</v>
      </c>
      <c r="T212" s="28" t="s">
        <v>98</v>
      </c>
      <c r="W212" s="6" t="s">
        <v>26</v>
      </c>
      <c r="X212" s="6" t="s">
        <v>98</v>
      </c>
    </row>
    <row r="213" spans="2:24" ht="24" x14ac:dyDescent="0.3">
      <c r="B213" s="57" t="s">
        <v>1069</v>
      </c>
      <c r="C213" s="40" t="str" cm="1">
        <f t="array" aca="1" ref="C213" ca="1">HYPERLINK("#"&amp;CELL("address",INDEX(JobLeveling!C:C,MATCH(JobList!T213,JobLeveling!C:C,0))),JobList!T213)</f>
        <v>Specialist (P4)</v>
      </c>
      <c r="D213" s="33" t="s">
        <v>1270</v>
      </c>
      <c r="E213" s="23" t="s">
        <v>472</v>
      </c>
      <c r="F213" s="34" t="str" cm="1">
        <f t="array" aca="1" ref="F213" ca="1">HYPERLINK("#"&amp;CELL("address",INDEX(JobSummary!D:D,MATCH(JobList!E213,JobSummary!D:D,0))),"Responsibilities")</f>
        <v>Responsibilities</v>
      </c>
      <c r="H213" s="107"/>
      <c r="I213" s="108"/>
      <c r="S213" s="6" t="b">
        <f t="shared" si="7"/>
        <v>1</v>
      </c>
      <c r="T213" s="28" t="s">
        <v>99</v>
      </c>
      <c r="W213" s="6" t="s">
        <v>26</v>
      </c>
      <c r="X213" s="6" t="s">
        <v>99</v>
      </c>
    </row>
    <row r="214" spans="2:24" ht="24" x14ac:dyDescent="0.3">
      <c r="B214" s="57" t="s">
        <v>1069</v>
      </c>
      <c r="C214" s="40" t="str" cm="1">
        <f t="array" aca="1" ref="C214" ca="1">HYPERLINK("#"&amp;CELL("address",INDEX(JobLeveling!C:C,MATCH(JobList!T214,JobLeveling!C:C,0))),JobList!T214)</f>
        <v>Senior (P3)</v>
      </c>
      <c r="D214" s="33" t="s">
        <v>1271</v>
      </c>
      <c r="E214" s="23" t="s">
        <v>473</v>
      </c>
      <c r="F214" s="34" t="str" cm="1">
        <f t="array" aca="1" ref="F214" ca="1">HYPERLINK("#"&amp;CELL("address",INDEX(JobSummary!D:D,MATCH(JobList!E214,JobSummary!D:D,0))),"Responsibilities")</f>
        <v>Responsibilities</v>
      </c>
      <c r="H214" s="107"/>
      <c r="I214" s="108"/>
      <c r="S214" s="6" t="b">
        <f t="shared" si="7"/>
        <v>1</v>
      </c>
      <c r="T214" s="28" t="s">
        <v>100</v>
      </c>
      <c r="W214" s="6" t="s">
        <v>26</v>
      </c>
      <c r="X214" s="6" t="s">
        <v>100</v>
      </c>
    </row>
    <row r="215" spans="2:24" ht="24" x14ac:dyDescent="0.3">
      <c r="B215" s="57" t="s">
        <v>1069</v>
      </c>
      <c r="C215" s="40" t="str" cm="1">
        <f t="array" aca="1" ref="C215" ca="1">HYPERLINK("#"&amp;CELL("address",INDEX(JobLeveling!C:C,MATCH(JobList!T215,JobLeveling!C:C,0))),JobList!T215)</f>
        <v>Developing (P2)</v>
      </c>
      <c r="D215" s="33" t="s">
        <v>1272</v>
      </c>
      <c r="E215" s="23" t="s">
        <v>474</v>
      </c>
      <c r="F215" s="34" t="str" cm="1">
        <f t="array" aca="1" ref="F215" ca="1">HYPERLINK("#"&amp;CELL("address",INDEX(JobSummary!D:D,MATCH(JobList!E215,JobSummary!D:D,0))),"Responsibilities")</f>
        <v>Responsibilities</v>
      </c>
      <c r="H215" s="107"/>
      <c r="I215" s="108"/>
      <c r="S215" s="6" t="b">
        <f t="shared" si="7"/>
        <v>1</v>
      </c>
      <c r="T215" s="28" t="s">
        <v>300</v>
      </c>
      <c r="W215" s="6" t="s">
        <v>26</v>
      </c>
      <c r="X215" s="6" t="s">
        <v>300</v>
      </c>
    </row>
    <row r="216" spans="2:24" ht="24" x14ac:dyDescent="0.3">
      <c r="B216" s="57" t="s">
        <v>1069</v>
      </c>
      <c r="C216" s="40" t="str" cm="1">
        <f t="array" aca="1" ref="C216" ca="1">HYPERLINK("#"&amp;CELL("address",INDEX(JobLeveling!C:C,MATCH(JobList!T216,JobLeveling!C:C,0))),JobList!T216)</f>
        <v>Entry (P1)</v>
      </c>
      <c r="D216" s="33" t="s">
        <v>1273</v>
      </c>
      <c r="E216" s="23" t="s">
        <v>475</v>
      </c>
      <c r="F216" s="34" t="str" cm="1">
        <f t="array" aca="1" ref="F216" ca="1">HYPERLINK("#"&amp;CELL("address",INDEX(JobSummary!D:D,MATCH(JobList!E216,JobSummary!D:D,0))),"Responsibilities")</f>
        <v>Responsibilities</v>
      </c>
      <c r="H216" s="107"/>
      <c r="I216" s="108"/>
      <c r="S216" s="6" t="b">
        <f t="shared" si="7"/>
        <v>1</v>
      </c>
      <c r="T216" s="28" t="s">
        <v>101</v>
      </c>
      <c r="W216" s="6" t="s">
        <v>26</v>
      </c>
      <c r="X216" s="6" t="s">
        <v>101</v>
      </c>
    </row>
    <row r="217" spans="2:24" ht="24" x14ac:dyDescent="0.3">
      <c r="B217" s="57" t="s">
        <v>1069</v>
      </c>
      <c r="C217" s="40" t="str" cm="1">
        <f t="array" aca="1" ref="C217" ca="1">HYPERLINK("#"&amp;CELL("address",INDEX(JobLeveling!C:C,MATCH(JobList!T217,JobLeveling!C:C,0))),JobList!T217)</f>
        <v>Principal (P6)</v>
      </c>
      <c r="D217" s="33" t="s">
        <v>1274</v>
      </c>
      <c r="E217" s="23" t="s">
        <v>476</v>
      </c>
      <c r="F217" s="34" t="str" cm="1">
        <f t="array" aca="1" ref="F217" ca="1">HYPERLINK("#"&amp;CELL("address",INDEX(JobSummary!D:D,MATCH(JobList!E217,JobSummary!D:D,0))),"Responsibilities")</f>
        <v>Responsibilities</v>
      </c>
      <c r="H217" s="107"/>
      <c r="I217" s="108"/>
      <c r="S217" s="6" t="b">
        <f t="shared" si="7"/>
        <v>1</v>
      </c>
      <c r="T217" s="28" t="s">
        <v>187</v>
      </c>
      <c r="W217" s="4" t="s">
        <v>27</v>
      </c>
      <c r="X217" s="6" t="s">
        <v>187</v>
      </c>
    </row>
    <row r="218" spans="2:24" ht="24" x14ac:dyDescent="0.3">
      <c r="B218" s="57" t="s">
        <v>1069</v>
      </c>
      <c r="C218" s="40" t="str" cm="1">
        <f t="array" aca="1" ref="C218" ca="1">HYPERLINK("#"&amp;CELL("address",INDEX(JobLeveling!C:C,MATCH(JobList!T218,JobLeveling!C:C,0))),JobList!T218)</f>
        <v>Expert (P5)</v>
      </c>
      <c r="D218" s="33" t="s">
        <v>1275</v>
      </c>
      <c r="E218" s="23" t="s">
        <v>477</v>
      </c>
      <c r="F218" s="34" t="str" cm="1">
        <f t="array" aca="1" ref="F218" ca="1">HYPERLINK("#"&amp;CELL("address",INDEX(JobSummary!D:D,MATCH(JobList!E218,JobSummary!D:D,0))),"Responsibilities")</f>
        <v>Responsibilities</v>
      </c>
      <c r="H218" s="107"/>
      <c r="I218" s="108"/>
      <c r="S218" s="6" t="b">
        <f t="shared" si="7"/>
        <v>1</v>
      </c>
      <c r="T218" s="28" t="s">
        <v>98</v>
      </c>
      <c r="W218" s="4" t="s">
        <v>27</v>
      </c>
      <c r="X218" s="6" t="s">
        <v>98</v>
      </c>
    </row>
    <row r="219" spans="2:24" ht="24" x14ac:dyDescent="0.3">
      <c r="B219" s="57" t="s">
        <v>1069</v>
      </c>
      <c r="C219" s="40" t="str" cm="1">
        <f t="array" aca="1" ref="C219" ca="1">HYPERLINK("#"&amp;CELL("address",INDEX(JobLeveling!C:C,MATCH(JobList!T219,JobLeveling!C:C,0))),JobList!T219)</f>
        <v>Specialist (P4)</v>
      </c>
      <c r="D219" s="33" t="s">
        <v>1276</v>
      </c>
      <c r="E219" s="23" t="s">
        <v>478</v>
      </c>
      <c r="F219" s="34" t="str" cm="1">
        <f t="array" aca="1" ref="F219" ca="1">HYPERLINK("#"&amp;CELL("address",INDEX(JobSummary!D:D,MATCH(JobList!E219,JobSummary!D:D,0))),"Responsibilities")</f>
        <v>Responsibilities</v>
      </c>
      <c r="H219" s="107"/>
      <c r="I219" s="108"/>
      <c r="S219" s="6" t="b">
        <f t="shared" si="7"/>
        <v>1</v>
      </c>
      <c r="T219" s="28" t="s">
        <v>99</v>
      </c>
      <c r="W219" s="4" t="s">
        <v>27</v>
      </c>
      <c r="X219" s="6" t="s">
        <v>99</v>
      </c>
    </row>
    <row r="220" spans="2:24" ht="24" x14ac:dyDescent="0.3">
      <c r="B220" s="57" t="s">
        <v>1069</v>
      </c>
      <c r="C220" s="40" t="str" cm="1">
        <f t="array" aca="1" ref="C220" ca="1">HYPERLINK("#"&amp;CELL("address",INDEX(JobLeveling!C:C,MATCH(JobList!T220,JobLeveling!C:C,0))),JobList!T220)</f>
        <v>Senior (P3)</v>
      </c>
      <c r="D220" s="33" t="s">
        <v>1277</v>
      </c>
      <c r="E220" s="23" t="s">
        <v>479</v>
      </c>
      <c r="F220" s="34" t="str" cm="1">
        <f t="array" aca="1" ref="F220" ca="1">HYPERLINK("#"&amp;CELL("address",INDEX(JobSummary!D:D,MATCH(JobList!E220,JobSummary!D:D,0))),"Responsibilities")</f>
        <v>Responsibilities</v>
      </c>
      <c r="H220" s="107"/>
      <c r="I220" s="108"/>
      <c r="S220" s="6" t="b">
        <f t="shared" si="7"/>
        <v>1</v>
      </c>
      <c r="T220" s="28" t="s">
        <v>100</v>
      </c>
      <c r="W220" s="4" t="s">
        <v>27</v>
      </c>
      <c r="X220" s="6" t="s">
        <v>100</v>
      </c>
    </row>
    <row r="221" spans="2:24" ht="24" x14ac:dyDescent="0.3">
      <c r="B221" s="57" t="s">
        <v>1069</v>
      </c>
      <c r="C221" s="40" t="str" cm="1">
        <f t="array" aca="1" ref="C221" ca="1">HYPERLINK("#"&amp;CELL("address",INDEX(JobLeveling!C:C,MATCH(JobList!T221,JobLeveling!C:C,0))),JobList!T221)</f>
        <v>Developing (P2)</v>
      </c>
      <c r="D221" s="33" t="s">
        <v>1278</v>
      </c>
      <c r="E221" s="23" t="s">
        <v>480</v>
      </c>
      <c r="F221" s="34" t="str" cm="1">
        <f t="array" aca="1" ref="F221" ca="1">HYPERLINK("#"&amp;CELL("address",INDEX(JobSummary!D:D,MATCH(JobList!E221,JobSummary!D:D,0))),"Responsibilities")</f>
        <v>Responsibilities</v>
      </c>
      <c r="H221" s="107"/>
      <c r="I221" s="108"/>
      <c r="S221" s="6" t="b">
        <f t="shared" si="7"/>
        <v>1</v>
      </c>
      <c r="T221" s="28" t="s">
        <v>300</v>
      </c>
      <c r="W221" s="4" t="s">
        <v>27</v>
      </c>
      <c r="X221" s="6" t="s">
        <v>300</v>
      </c>
    </row>
    <row r="222" spans="2:24" ht="24" x14ac:dyDescent="0.3">
      <c r="B222" s="57" t="s">
        <v>1069</v>
      </c>
      <c r="C222" s="40" t="str" cm="1">
        <f t="array" aca="1" ref="C222" ca="1">HYPERLINK("#"&amp;CELL("address",INDEX(JobLeveling!C:C,MATCH(JobList!T222,JobLeveling!C:C,0))),JobList!T222)</f>
        <v>Entry (P1)</v>
      </c>
      <c r="D222" s="33" t="s">
        <v>1279</v>
      </c>
      <c r="E222" s="23" t="s">
        <v>481</v>
      </c>
      <c r="F222" s="34" t="str" cm="1">
        <f t="array" aca="1" ref="F222" ca="1">HYPERLINK("#"&amp;CELL("address",INDEX(JobSummary!D:D,MATCH(JobList!E222,JobSummary!D:D,0))),"Responsibilities")</f>
        <v>Responsibilities</v>
      </c>
      <c r="H222" s="107"/>
      <c r="I222" s="108"/>
      <c r="S222" s="6" t="b">
        <f t="shared" si="7"/>
        <v>1</v>
      </c>
      <c r="T222" s="28" t="s">
        <v>101</v>
      </c>
      <c r="W222" s="4" t="s">
        <v>27</v>
      </c>
      <c r="X222" s="6" t="s">
        <v>101</v>
      </c>
    </row>
    <row r="223" spans="2:24" ht="24" x14ac:dyDescent="0.3">
      <c r="B223" s="57" t="s">
        <v>1069</v>
      </c>
      <c r="C223" s="40" t="str" cm="1">
        <f t="array" aca="1" ref="C223" ca="1">HYPERLINK("#"&amp;CELL("address",INDEX(JobLeveling!C:C,MATCH(JobList!T223,JobLeveling!C:C,0))),JobList!T223)</f>
        <v>Expert (P5)</v>
      </c>
      <c r="D223" s="33" t="s">
        <v>1280</v>
      </c>
      <c r="E223" s="23" t="s">
        <v>482</v>
      </c>
      <c r="F223" s="34" t="str" cm="1">
        <f t="array" aca="1" ref="F223" ca="1">HYPERLINK("#"&amp;CELL("address",INDEX(JobSummary!D:D,MATCH(JobList!E223,JobSummary!D:D,0))),"Responsibilities")</f>
        <v>Responsibilities</v>
      </c>
      <c r="H223" s="107"/>
      <c r="I223" s="108"/>
      <c r="S223" s="6" t="b">
        <f t="shared" si="7"/>
        <v>1</v>
      </c>
      <c r="T223" s="28" t="s">
        <v>98</v>
      </c>
      <c r="W223" s="11" t="s">
        <v>28</v>
      </c>
      <c r="X223" s="6" t="s">
        <v>98</v>
      </c>
    </row>
    <row r="224" spans="2:24" ht="24" x14ac:dyDescent="0.3">
      <c r="B224" s="57" t="s">
        <v>1069</v>
      </c>
      <c r="C224" s="40" t="str" cm="1">
        <f t="array" aca="1" ref="C224" ca="1">HYPERLINK("#"&amp;CELL("address",INDEX(JobLeveling!C:C,MATCH(JobList!T224,JobLeveling!C:C,0))),JobList!T224)</f>
        <v>Specialist (P4)</v>
      </c>
      <c r="D224" s="33" t="s">
        <v>1281</v>
      </c>
      <c r="E224" s="23" t="s">
        <v>483</v>
      </c>
      <c r="F224" s="34" t="str" cm="1">
        <f t="array" aca="1" ref="F224" ca="1">HYPERLINK("#"&amp;CELL("address",INDEX(JobSummary!D:D,MATCH(JobList!E224,JobSummary!D:D,0))),"Responsibilities")</f>
        <v>Responsibilities</v>
      </c>
      <c r="H224" s="107"/>
      <c r="I224" s="108"/>
      <c r="S224" s="6" t="b">
        <f t="shared" si="7"/>
        <v>1</v>
      </c>
      <c r="T224" s="28" t="s">
        <v>99</v>
      </c>
      <c r="W224" s="11" t="s">
        <v>28</v>
      </c>
      <c r="X224" s="6" t="s">
        <v>99</v>
      </c>
    </row>
    <row r="225" spans="2:24" ht="24" x14ac:dyDescent="0.3">
      <c r="B225" s="57" t="s">
        <v>1069</v>
      </c>
      <c r="C225" s="40" t="str" cm="1">
        <f t="array" aca="1" ref="C225" ca="1">HYPERLINK("#"&amp;CELL("address",INDEX(JobLeveling!C:C,MATCH(JobList!T225,JobLeveling!C:C,0))),JobList!T225)</f>
        <v>Senior (P3)</v>
      </c>
      <c r="D225" s="33" t="s">
        <v>1282</v>
      </c>
      <c r="E225" s="23" t="s">
        <v>484</v>
      </c>
      <c r="F225" s="34" t="str" cm="1">
        <f t="array" aca="1" ref="F225" ca="1">HYPERLINK("#"&amp;CELL("address",INDEX(JobSummary!D:D,MATCH(JobList!E225,JobSummary!D:D,0))),"Responsibilities")</f>
        <v>Responsibilities</v>
      </c>
      <c r="H225" s="107"/>
      <c r="I225" s="108"/>
      <c r="S225" s="6" t="b">
        <f t="shared" si="7"/>
        <v>1</v>
      </c>
      <c r="T225" s="28" t="s">
        <v>100</v>
      </c>
      <c r="W225" s="11" t="s">
        <v>28</v>
      </c>
      <c r="X225" s="6" t="s">
        <v>100</v>
      </c>
    </row>
    <row r="226" spans="2:24" ht="24" x14ac:dyDescent="0.3">
      <c r="B226" s="57" t="s">
        <v>1069</v>
      </c>
      <c r="C226" s="40" t="str" cm="1">
        <f t="array" aca="1" ref="C226" ca="1">HYPERLINK("#"&amp;CELL("address",INDEX(JobLeveling!C:C,MATCH(JobList!T226,JobLeveling!C:C,0))),JobList!T226)</f>
        <v>Developing (P2)</v>
      </c>
      <c r="D226" s="33" t="s">
        <v>1283</v>
      </c>
      <c r="E226" s="23" t="s">
        <v>485</v>
      </c>
      <c r="F226" s="34" t="str" cm="1">
        <f t="array" aca="1" ref="F226" ca="1">HYPERLINK("#"&amp;CELL("address",INDEX(JobSummary!D:D,MATCH(JobList!E226,JobSummary!D:D,0))),"Responsibilities")</f>
        <v>Responsibilities</v>
      </c>
      <c r="H226" s="107"/>
      <c r="I226" s="108"/>
      <c r="S226" s="6" t="b">
        <f t="shared" si="7"/>
        <v>1</v>
      </c>
      <c r="T226" s="28" t="s">
        <v>300</v>
      </c>
      <c r="W226" s="11" t="s">
        <v>28</v>
      </c>
      <c r="X226" s="6" t="s">
        <v>300</v>
      </c>
    </row>
    <row r="227" spans="2:24" ht="24" x14ac:dyDescent="0.3">
      <c r="B227" s="57" t="s">
        <v>1069</v>
      </c>
      <c r="C227" s="40" t="str" cm="1">
        <f t="array" aca="1" ref="C227" ca="1">HYPERLINK("#"&amp;CELL("address",INDEX(JobLeveling!C:C,MATCH(JobList!T227,JobLeveling!C:C,0))),JobList!T227)</f>
        <v>Entry (P1)</v>
      </c>
      <c r="D227" s="33" t="s">
        <v>1284</v>
      </c>
      <c r="E227" s="23" t="s">
        <v>486</v>
      </c>
      <c r="F227" s="34" t="str" cm="1">
        <f t="array" aca="1" ref="F227" ca="1">HYPERLINK("#"&amp;CELL("address",INDEX(JobSummary!D:D,MATCH(JobList!E227,JobSummary!D:D,0))),"Responsibilities")</f>
        <v>Responsibilities</v>
      </c>
      <c r="H227" s="107"/>
      <c r="I227" s="108"/>
      <c r="S227" s="6" t="b">
        <f t="shared" si="7"/>
        <v>1</v>
      </c>
      <c r="T227" s="28" t="s">
        <v>101</v>
      </c>
      <c r="W227" s="11" t="s">
        <v>28</v>
      </c>
      <c r="X227" s="6" t="s">
        <v>101</v>
      </c>
    </row>
    <row r="228" spans="2:24" ht="24" x14ac:dyDescent="0.3">
      <c r="B228" s="57" t="s">
        <v>1069</v>
      </c>
      <c r="C228" s="40" t="str" cm="1">
        <f t="array" aca="1" ref="C228" ca="1">HYPERLINK("#"&amp;CELL("address",INDEX(JobLeveling!C:C,MATCH(JobList!T228,JobLeveling!C:C,0))),JobList!T228)</f>
        <v>Head of Function -Director (EX1)</v>
      </c>
      <c r="D228" s="33" t="s">
        <v>1285</v>
      </c>
      <c r="E228" s="23" t="s">
        <v>487</v>
      </c>
      <c r="F228" s="34" t="str" cm="1">
        <f t="array" aca="1" ref="F228" ca="1">HYPERLINK("#"&amp;CELL("address",INDEX(JobSummary!D:D,MATCH(JobList!E228,JobSummary!D:D,0))),"Responsibilities")</f>
        <v>Responsibilities</v>
      </c>
      <c r="H228" s="107"/>
      <c r="I228" s="108"/>
      <c r="S228" s="6" t="b">
        <f t="shared" si="7"/>
        <v>1</v>
      </c>
      <c r="T228" s="28" t="s">
        <v>209</v>
      </c>
      <c r="W228" s="11" t="s">
        <v>93</v>
      </c>
      <c r="X228" s="6" t="s">
        <v>209</v>
      </c>
    </row>
    <row r="229" spans="2:24" ht="24" x14ac:dyDescent="0.3">
      <c r="B229" s="57" t="s">
        <v>1069</v>
      </c>
      <c r="C229" s="40" t="str" cm="1">
        <f t="array" aca="1" ref="C229" ca="1">HYPERLINK("#"&amp;CELL("address",INDEX(JobLeveling!C:C,MATCH(JobList!T229,JobLeveling!C:C,0))),JobList!T229)</f>
        <v>Senior Manager (M3)</v>
      </c>
      <c r="D229" s="33" t="s">
        <v>1286</v>
      </c>
      <c r="E229" s="23" t="s">
        <v>488</v>
      </c>
      <c r="F229" s="34" t="str" cm="1">
        <f t="array" aca="1" ref="F229" ca="1">HYPERLINK("#"&amp;CELL("address",INDEX(JobSummary!D:D,MATCH(JobList!E229,JobSummary!D:D,0))),"Responsibilities")</f>
        <v>Responsibilities</v>
      </c>
      <c r="H229" s="107"/>
      <c r="I229" s="108"/>
      <c r="S229" s="6" t="b">
        <f t="shared" si="7"/>
        <v>1</v>
      </c>
      <c r="T229" s="28" t="s">
        <v>200</v>
      </c>
      <c r="W229" s="11" t="s">
        <v>93</v>
      </c>
      <c r="X229" s="6" t="s">
        <v>200</v>
      </c>
    </row>
    <row r="230" spans="2:24" ht="24" x14ac:dyDescent="0.3">
      <c r="B230" s="57" t="s">
        <v>1069</v>
      </c>
      <c r="C230" s="40" t="str" cm="1">
        <f t="array" aca="1" ref="C230" ca="1">HYPERLINK("#"&amp;CELL("address",INDEX(JobLeveling!C:C,MATCH(JobList!T230,JobLeveling!C:C,0))),JobList!T230)</f>
        <v>Manager (M2)</v>
      </c>
      <c r="D230" s="33" t="s">
        <v>1287</v>
      </c>
      <c r="E230" s="23" t="s">
        <v>489</v>
      </c>
      <c r="F230" s="34" t="str" cm="1">
        <f t="array" aca="1" ref="F230" ca="1">HYPERLINK("#"&amp;CELL("address",INDEX(JobSummary!D:D,MATCH(JobList!E230,JobSummary!D:D,0))),"Responsibilities")</f>
        <v>Responsibilities</v>
      </c>
      <c r="H230" s="107"/>
      <c r="I230" s="108"/>
      <c r="S230" s="6" t="b">
        <f t="shared" si="7"/>
        <v>1</v>
      </c>
      <c r="T230" s="28" t="s">
        <v>201</v>
      </c>
      <c r="W230" s="11" t="s">
        <v>93</v>
      </c>
      <c r="X230" s="6" t="s">
        <v>201</v>
      </c>
    </row>
    <row r="231" spans="2:24" ht="24" x14ac:dyDescent="0.3">
      <c r="B231" s="57" t="s">
        <v>1069</v>
      </c>
      <c r="C231" s="40" t="str" cm="1">
        <f t="array" aca="1" ref="C231" ca="1">HYPERLINK("#"&amp;CELL("address",INDEX(JobLeveling!C:C,MATCH(JobList!T231,JobLeveling!C:C,0))),JobList!T231)</f>
        <v>Supervisor (M1)</v>
      </c>
      <c r="D231" s="33" t="s">
        <v>1288</v>
      </c>
      <c r="E231" s="23" t="s">
        <v>490</v>
      </c>
      <c r="F231" s="34" t="str" cm="1">
        <f t="array" aca="1" ref="F231" ca="1">HYPERLINK("#"&amp;CELL("address",INDEX(JobSummary!D:D,MATCH(JobList!E231,JobSummary!D:D,0))),"Responsibilities")</f>
        <v>Responsibilities</v>
      </c>
      <c r="H231" s="107"/>
      <c r="I231" s="108"/>
      <c r="S231" s="6" t="b">
        <f t="shared" si="7"/>
        <v>1</v>
      </c>
      <c r="T231" s="28" t="s">
        <v>202</v>
      </c>
      <c r="W231" s="11" t="s">
        <v>93</v>
      </c>
      <c r="X231" s="6" t="s">
        <v>202</v>
      </c>
    </row>
    <row r="232" spans="2:24" ht="24" x14ac:dyDescent="0.3">
      <c r="B232" s="57" t="s">
        <v>1069</v>
      </c>
      <c r="C232" s="40" t="str" cm="1">
        <f t="array" aca="1" ref="C232" ca="1">HYPERLINK("#"&amp;CELL("address",INDEX(JobLeveling!C:C,MATCH(JobList!T232,JobLeveling!C:C,0))),JobList!T232)</f>
        <v>Principal (P6)</v>
      </c>
      <c r="D232" s="33" t="s">
        <v>1289</v>
      </c>
      <c r="E232" s="23" t="s">
        <v>491</v>
      </c>
      <c r="F232" s="34" t="str" cm="1">
        <f t="array" aca="1" ref="F232" ca="1">HYPERLINK("#"&amp;CELL("address",INDEX(JobSummary!D:D,MATCH(JobList!E232,JobSummary!D:D,0))),"Responsibilities")</f>
        <v>Responsibilities</v>
      </c>
      <c r="H232" s="107"/>
      <c r="I232" s="108"/>
      <c r="S232" s="6" t="b">
        <f t="shared" si="7"/>
        <v>1</v>
      </c>
      <c r="T232" s="28" t="s">
        <v>187</v>
      </c>
      <c r="W232" s="11" t="s">
        <v>93</v>
      </c>
      <c r="X232" s="6" t="s">
        <v>187</v>
      </c>
    </row>
    <row r="233" spans="2:24" ht="24" x14ac:dyDescent="0.3">
      <c r="B233" s="57" t="s">
        <v>1069</v>
      </c>
      <c r="C233" s="40" t="str" cm="1">
        <f t="array" aca="1" ref="C233" ca="1">HYPERLINK("#"&amp;CELL("address",INDEX(JobLeveling!C:C,MATCH(JobList!T233,JobLeveling!C:C,0))),JobList!T233)</f>
        <v>Expert (P5)</v>
      </c>
      <c r="D233" s="33" t="s">
        <v>1290</v>
      </c>
      <c r="E233" s="23" t="s">
        <v>492</v>
      </c>
      <c r="F233" s="34" t="str" cm="1">
        <f t="array" aca="1" ref="F233" ca="1">HYPERLINK("#"&amp;CELL("address",INDEX(JobSummary!D:D,MATCH(JobList!E233,JobSummary!D:D,0))),"Responsibilities")</f>
        <v>Responsibilities</v>
      </c>
      <c r="H233" s="107"/>
      <c r="I233" s="108"/>
      <c r="S233" s="6" t="b">
        <f t="shared" si="7"/>
        <v>1</v>
      </c>
      <c r="T233" s="28" t="s">
        <v>98</v>
      </c>
      <c r="W233" s="11" t="s">
        <v>93</v>
      </c>
      <c r="X233" s="6" t="s">
        <v>98</v>
      </c>
    </row>
    <row r="234" spans="2:24" ht="24" x14ac:dyDescent="0.3">
      <c r="B234" s="57" t="s">
        <v>1069</v>
      </c>
      <c r="C234" s="40" t="str" cm="1">
        <f t="array" aca="1" ref="C234" ca="1">HYPERLINK("#"&amp;CELL("address",INDEX(JobLeveling!C:C,MATCH(JobList!T234,JobLeveling!C:C,0))),JobList!T234)</f>
        <v>Specialist (P4)</v>
      </c>
      <c r="D234" s="33" t="s">
        <v>1291</v>
      </c>
      <c r="E234" s="23" t="s">
        <v>493</v>
      </c>
      <c r="F234" s="34" t="str" cm="1">
        <f t="array" aca="1" ref="F234" ca="1">HYPERLINK("#"&amp;CELL("address",INDEX(JobSummary!D:D,MATCH(JobList!E234,JobSummary!D:D,0))),"Responsibilities")</f>
        <v>Responsibilities</v>
      </c>
      <c r="H234" s="107"/>
      <c r="I234" s="108"/>
      <c r="S234" s="6" t="b">
        <f t="shared" si="7"/>
        <v>1</v>
      </c>
      <c r="T234" s="28" t="s">
        <v>99</v>
      </c>
      <c r="W234" s="11" t="s">
        <v>93</v>
      </c>
      <c r="X234" s="6" t="s">
        <v>99</v>
      </c>
    </row>
    <row r="235" spans="2:24" ht="24" x14ac:dyDescent="0.3">
      <c r="B235" s="57" t="s">
        <v>1069</v>
      </c>
      <c r="C235" s="40" t="str" cm="1">
        <f t="array" aca="1" ref="C235" ca="1">HYPERLINK("#"&amp;CELL("address",INDEX(JobLeveling!C:C,MATCH(JobList!T235,JobLeveling!C:C,0))),JobList!T235)</f>
        <v>Senior (P3)</v>
      </c>
      <c r="D235" s="33" t="s">
        <v>1292</v>
      </c>
      <c r="E235" s="23" t="s">
        <v>494</v>
      </c>
      <c r="F235" s="34" t="str" cm="1">
        <f t="array" aca="1" ref="F235" ca="1">HYPERLINK("#"&amp;CELL("address",INDEX(JobSummary!D:D,MATCH(JobList!E235,JobSummary!D:D,0))),"Responsibilities")</f>
        <v>Responsibilities</v>
      </c>
      <c r="H235" s="107"/>
      <c r="I235" s="108"/>
      <c r="S235" s="6" t="b">
        <f t="shared" si="7"/>
        <v>1</v>
      </c>
      <c r="T235" s="28" t="s">
        <v>100</v>
      </c>
      <c r="W235" s="11" t="s">
        <v>93</v>
      </c>
      <c r="X235" s="6" t="s">
        <v>100</v>
      </c>
    </row>
    <row r="236" spans="2:24" ht="24" x14ac:dyDescent="0.3">
      <c r="B236" s="57" t="s">
        <v>1069</v>
      </c>
      <c r="C236" s="40" t="str" cm="1">
        <f t="array" aca="1" ref="C236" ca="1">HYPERLINK("#"&amp;CELL("address",INDEX(JobLeveling!C:C,MATCH(JobList!T236,JobLeveling!C:C,0))),JobList!T236)</f>
        <v>Developing (P2)</v>
      </c>
      <c r="D236" s="33" t="s">
        <v>1293</v>
      </c>
      <c r="E236" s="23" t="s">
        <v>495</v>
      </c>
      <c r="F236" s="34" t="str" cm="1">
        <f t="array" aca="1" ref="F236" ca="1">HYPERLINK("#"&amp;CELL("address",INDEX(JobSummary!D:D,MATCH(JobList!E236,JobSummary!D:D,0))),"Responsibilities")</f>
        <v>Responsibilities</v>
      </c>
      <c r="H236" s="107"/>
      <c r="I236" s="108"/>
      <c r="S236" s="6" t="b">
        <f t="shared" si="7"/>
        <v>1</v>
      </c>
      <c r="T236" s="28" t="s">
        <v>300</v>
      </c>
      <c r="W236" s="11" t="s">
        <v>93</v>
      </c>
      <c r="X236" s="6" t="s">
        <v>300</v>
      </c>
    </row>
    <row r="237" spans="2:24" ht="24" x14ac:dyDescent="0.3">
      <c r="B237" s="57" t="s">
        <v>1069</v>
      </c>
      <c r="C237" s="40" t="str" cm="1">
        <f t="array" aca="1" ref="C237" ca="1">HYPERLINK("#"&amp;CELL("address",INDEX(JobLeveling!C:C,MATCH(JobList!T237,JobLeveling!C:C,0))),JobList!T237)</f>
        <v>Entry (P1)</v>
      </c>
      <c r="D237" s="33" t="s">
        <v>1294</v>
      </c>
      <c r="E237" s="23" t="s">
        <v>496</v>
      </c>
      <c r="F237" s="34" t="str" cm="1">
        <f t="array" aca="1" ref="F237" ca="1">HYPERLINK("#"&amp;CELL("address",INDEX(JobSummary!D:D,MATCH(JobList!E237,JobSummary!D:D,0))),"Responsibilities")</f>
        <v>Responsibilities</v>
      </c>
      <c r="H237" s="107"/>
      <c r="I237" s="108"/>
      <c r="S237" s="6" t="b">
        <f t="shared" si="7"/>
        <v>1</v>
      </c>
      <c r="T237" s="28" t="s">
        <v>101</v>
      </c>
      <c r="W237" s="11" t="s">
        <v>93</v>
      </c>
      <c r="X237" s="6" t="s">
        <v>101</v>
      </c>
    </row>
    <row r="238" spans="2:24" ht="16.95" customHeight="1" x14ac:dyDescent="0.3">
      <c r="C238" s="5"/>
      <c r="D238" s="5"/>
      <c r="E238" s="5"/>
      <c r="F238" s="5"/>
    </row>
    <row r="239" spans="2:24" ht="16.95" customHeight="1" x14ac:dyDescent="0.3">
      <c r="C239" s="5"/>
      <c r="D239" s="5"/>
      <c r="E239" s="5"/>
      <c r="F239" s="5"/>
    </row>
    <row r="240" spans="2:24" x14ac:dyDescent="0.3">
      <c r="C240" s="5"/>
      <c r="D240" s="5"/>
      <c r="E240" s="5"/>
      <c r="F240" s="5"/>
    </row>
    <row r="241" spans="2:24" ht="22.8" customHeight="1" x14ac:dyDescent="0.3">
      <c r="B241" s="88" t="s">
        <v>1071</v>
      </c>
      <c r="C241" s="88"/>
      <c r="D241" s="88"/>
      <c r="E241" s="88"/>
      <c r="F241" s="88"/>
    </row>
    <row r="242" spans="2:24" ht="24.6" customHeight="1" x14ac:dyDescent="0.3">
      <c r="B242" s="56" t="s">
        <v>1805</v>
      </c>
      <c r="C242" s="32" t="s">
        <v>1048</v>
      </c>
      <c r="D242" s="32" t="s">
        <v>0</v>
      </c>
      <c r="E242" s="32" t="s">
        <v>1036</v>
      </c>
      <c r="F242" s="32" t="s">
        <v>978</v>
      </c>
    </row>
    <row r="243" spans="2:24" ht="26.4" customHeight="1" x14ac:dyDescent="0.3">
      <c r="B243" s="57" t="s">
        <v>1095</v>
      </c>
      <c r="C243" s="40" t="str" cm="1">
        <f t="array" aca="1" ref="C243" ca="1">HYPERLINK("#"&amp;CELL("address",INDEX(JobLeveling!C:C,MATCH(JobList!T243,JobLeveling!C:C,0))),JobList!T243)</f>
        <v>Head of Function -Director (EX1)</v>
      </c>
      <c r="D243" s="33" t="s">
        <v>1295</v>
      </c>
      <c r="E243" s="23" t="s">
        <v>497</v>
      </c>
      <c r="F243" s="34" t="str" cm="1">
        <f t="array" aca="1" ref="F243" ca="1">HYPERLINK("#"&amp;CELL("address",INDEX(JobSummary!D:D,MATCH(JobList!E243,JobSummary!D:D,0))),"Responsibilities")</f>
        <v>Responsibilities</v>
      </c>
      <c r="H243" s="107"/>
      <c r="I243" s="108"/>
      <c r="S243" s="6" t="b">
        <f t="shared" ref="S243:S261" si="8">T243=X243</f>
        <v>1</v>
      </c>
      <c r="T243" s="28" t="s">
        <v>209</v>
      </c>
      <c r="W243" s="6" t="s">
        <v>214</v>
      </c>
      <c r="X243" s="6" t="s">
        <v>209</v>
      </c>
    </row>
    <row r="244" spans="2:24" ht="18" customHeight="1" x14ac:dyDescent="0.3">
      <c r="B244" s="57" t="s">
        <v>1095</v>
      </c>
      <c r="C244" s="40" t="str" cm="1">
        <f t="array" aca="1" ref="C244" ca="1">HYPERLINK("#"&amp;CELL("address",INDEX(JobLeveling!C:C,MATCH(JobList!T244,JobLeveling!C:C,0))),JobList!T244)</f>
        <v>Senior Manager (M3)</v>
      </c>
      <c r="D244" s="33" t="s">
        <v>1296</v>
      </c>
      <c r="E244" s="23" t="s">
        <v>498</v>
      </c>
      <c r="F244" s="34" t="str" cm="1">
        <f t="array" aca="1" ref="F244" ca="1">HYPERLINK("#"&amp;CELL("address",INDEX(JobSummary!D:D,MATCH(JobList!E244,JobSummary!D:D,0))),"Responsibilities")</f>
        <v>Responsibilities</v>
      </c>
      <c r="H244" s="107"/>
      <c r="I244" s="108"/>
      <c r="S244" s="6" t="b">
        <f t="shared" si="8"/>
        <v>1</v>
      </c>
      <c r="T244" s="28" t="s">
        <v>200</v>
      </c>
      <c r="W244" s="6" t="s">
        <v>214</v>
      </c>
      <c r="X244" s="6" t="s">
        <v>200</v>
      </c>
    </row>
    <row r="245" spans="2:24" ht="18" customHeight="1" x14ac:dyDescent="0.3">
      <c r="B245" s="57" t="s">
        <v>1095</v>
      </c>
      <c r="C245" s="40" t="str" cm="1">
        <f t="array" aca="1" ref="C245" ca="1">HYPERLINK("#"&amp;CELL("address",INDEX(JobLeveling!C:C,MATCH(JobList!T245,JobLeveling!C:C,0))),JobList!T245)</f>
        <v>Manager (M2)</v>
      </c>
      <c r="D245" s="33" t="s">
        <v>1297</v>
      </c>
      <c r="E245" s="23" t="s">
        <v>499</v>
      </c>
      <c r="F245" s="34" t="str" cm="1">
        <f t="array" aca="1" ref="F245" ca="1">HYPERLINK("#"&amp;CELL("address",INDEX(JobSummary!D:D,MATCH(JobList!E245,JobSummary!D:D,0))),"Responsibilities")</f>
        <v>Responsibilities</v>
      </c>
      <c r="H245" s="107"/>
      <c r="I245" s="108"/>
      <c r="S245" s="6" t="b">
        <f t="shared" si="8"/>
        <v>1</v>
      </c>
      <c r="T245" s="28" t="s">
        <v>201</v>
      </c>
      <c r="W245" s="6" t="s">
        <v>214</v>
      </c>
      <c r="X245" s="6" t="s">
        <v>201</v>
      </c>
    </row>
    <row r="246" spans="2:24" ht="18" customHeight="1" x14ac:dyDescent="0.3">
      <c r="B246" s="57" t="s">
        <v>1095</v>
      </c>
      <c r="C246" s="40" t="str" cm="1">
        <f t="array" aca="1" ref="C246" ca="1">HYPERLINK("#"&amp;CELL("address",INDEX(JobLeveling!C:C,MATCH(JobList!T246,JobLeveling!C:C,0))),JobList!T246)</f>
        <v>Supervisor (M1)</v>
      </c>
      <c r="D246" s="33" t="s">
        <v>1298</v>
      </c>
      <c r="E246" s="23" t="s">
        <v>500</v>
      </c>
      <c r="F246" s="34" t="str" cm="1">
        <f t="array" aca="1" ref="F246" ca="1">HYPERLINK("#"&amp;CELL("address",INDEX(JobSummary!D:D,MATCH(JobList!E246,JobSummary!D:D,0))),"Responsibilities")</f>
        <v>Responsibilities</v>
      </c>
      <c r="H246" s="107"/>
      <c r="I246" s="108"/>
      <c r="S246" s="6" t="b">
        <f t="shared" si="8"/>
        <v>1</v>
      </c>
      <c r="T246" s="28" t="s">
        <v>202</v>
      </c>
      <c r="W246" s="6" t="s">
        <v>214</v>
      </c>
      <c r="X246" s="6" t="s">
        <v>202</v>
      </c>
    </row>
    <row r="247" spans="2:24" ht="18" customHeight="1" x14ac:dyDescent="0.3">
      <c r="B247" s="57" t="s">
        <v>1095</v>
      </c>
      <c r="C247" s="40" t="str" cm="1">
        <f t="array" aca="1" ref="C247" ca="1">HYPERLINK("#"&amp;CELL("address",INDEX(JobLeveling!C:C,MATCH(JobList!T247,JobLeveling!C:C,0))),JobList!T247)</f>
        <v>Expert (P5)</v>
      </c>
      <c r="D247" s="33" t="s">
        <v>1299</v>
      </c>
      <c r="E247" s="23" t="s">
        <v>501</v>
      </c>
      <c r="F247" s="34" t="str" cm="1">
        <f t="array" aca="1" ref="F247" ca="1">HYPERLINK("#"&amp;CELL("address",INDEX(JobSummary!D:D,MATCH(JobList!E247,JobSummary!D:D,0))),"Responsibilities")</f>
        <v>Responsibilities</v>
      </c>
      <c r="H247" s="107"/>
      <c r="I247" s="108"/>
      <c r="S247" s="6" t="b">
        <f t="shared" si="8"/>
        <v>1</v>
      </c>
      <c r="T247" s="28" t="s">
        <v>98</v>
      </c>
      <c r="W247" s="6" t="s">
        <v>124</v>
      </c>
      <c r="X247" s="6" t="s">
        <v>98</v>
      </c>
    </row>
    <row r="248" spans="2:24" ht="18" customHeight="1" x14ac:dyDescent="0.3">
      <c r="B248" s="57" t="s">
        <v>1095</v>
      </c>
      <c r="C248" s="40" t="str" cm="1">
        <f t="array" aca="1" ref="C248" ca="1">HYPERLINK("#"&amp;CELL("address",INDEX(JobLeveling!C:C,MATCH(JobList!T248,JobLeveling!C:C,0))),JobList!T248)</f>
        <v>Specialist (P4)</v>
      </c>
      <c r="D248" s="33" t="s">
        <v>1300</v>
      </c>
      <c r="E248" s="23" t="s">
        <v>502</v>
      </c>
      <c r="F248" s="34" t="str" cm="1">
        <f t="array" aca="1" ref="F248" ca="1">HYPERLINK("#"&amp;CELL("address",INDEX(JobSummary!D:D,MATCH(JobList!E248,JobSummary!D:D,0))),"Responsibilities")</f>
        <v>Responsibilities</v>
      </c>
      <c r="H248" s="107"/>
      <c r="I248" s="108"/>
      <c r="S248" s="6" t="b">
        <f t="shared" si="8"/>
        <v>1</v>
      </c>
      <c r="T248" s="28" t="s">
        <v>99</v>
      </c>
      <c r="W248" s="6" t="s">
        <v>124</v>
      </c>
      <c r="X248" s="6" t="s">
        <v>99</v>
      </c>
    </row>
    <row r="249" spans="2:24" ht="18" customHeight="1" x14ac:dyDescent="0.3">
      <c r="B249" s="57" t="s">
        <v>1095</v>
      </c>
      <c r="C249" s="40" t="str" cm="1">
        <f t="array" aca="1" ref="C249" ca="1">HYPERLINK("#"&amp;CELL("address",INDEX(JobLeveling!C:C,MATCH(JobList!T249,JobLeveling!C:C,0))),JobList!T249)</f>
        <v>Senior (P3)</v>
      </c>
      <c r="D249" s="33" t="s">
        <v>1301</v>
      </c>
      <c r="E249" s="23" t="s">
        <v>503</v>
      </c>
      <c r="F249" s="34" t="str" cm="1">
        <f t="array" aca="1" ref="F249" ca="1">HYPERLINK("#"&amp;CELL("address",INDEX(JobSummary!D:D,MATCH(JobList!E249,JobSummary!D:D,0))),"Responsibilities")</f>
        <v>Responsibilities</v>
      </c>
      <c r="H249" s="107"/>
      <c r="I249" s="108"/>
      <c r="S249" s="6" t="b">
        <f t="shared" si="8"/>
        <v>1</v>
      </c>
      <c r="T249" s="28" t="s">
        <v>100</v>
      </c>
      <c r="W249" s="6" t="s">
        <v>124</v>
      </c>
      <c r="X249" s="6" t="s">
        <v>100</v>
      </c>
    </row>
    <row r="250" spans="2:24" ht="18" customHeight="1" x14ac:dyDescent="0.3">
      <c r="B250" s="57" t="s">
        <v>1095</v>
      </c>
      <c r="C250" s="40" t="str" cm="1">
        <f t="array" aca="1" ref="C250" ca="1">HYPERLINK("#"&amp;CELL("address",INDEX(JobLeveling!C:C,MATCH(JobList!T250,JobLeveling!C:C,0))),JobList!T250)</f>
        <v>Developing (P2)</v>
      </c>
      <c r="D250" s="33" t="s">
        <v>1302</v>
      </c>
      <c r="E250" s="23" t="s">
        <v>504</v>
      </c>
      <c r="F250" s="34" t="str" cm="1">
        <f t="array" aca="1" ref="F250" ca="1">HYPERLINK("#"&amp;CELL("address",INDEX(JobSummary!D:D,MATCH(JobList!E250,JobSummary!D:D,0))),"Responsibilities")</f>
        <v>Responsibilities</v>
      </c>
      <c r="H250" s="107"/>
      <c r="I250" s="108"/>
      <c r="S250" s="6" t="b">
        <f t="shared" si="8"/>
        <v>1</v>
      </c>
      <c r="T250" s="28" t="s">
        <v>300</v>
      </c>
      <c r="W250" s="6" t="s">
        <v>124</v>
      </c>
      <c r="X250" s="6" t="s">
        <v>300</v>
      </c>
    </row>
    <row r="251" spans="2:24" ht="18" customHeight="1" x14ac:dyDescent="0.3">
      <c r="B251" s="57" t="s">
        <v>1095</v>
      </c>
      <c r="C251" s="40" t="str" cm="1">
        <f t="array" aca="1" ref="C251" ca="1">HYPERLINK("#"&amp;CELL("address",INDEX(JobLeveling!C:C,MATCH(JobList!T251,JobLeveling!C:C,0))),JobList!T251)</f>
        <v>Entry (P1)</v>
      </c>
      <c r="D251" s="33" t="s">
        <v>1303</v>
      </c>
      <c r="E251" s="23" t="s">
        <v>505</v>
      </c>
      <c r="F251" s="34" t="str" cm="1">
        <f t="array" aca="1" ref="F251" ca="1">HYPERLINK("#"&amp;CELL("address",INDEX(JobSummary!D:D,MATCH(JobList!E251,JobSummary!D:D,0))),"Responsibilities")</f>
        <v>Responsibilities</v>
      </c>
      <c r="H251" s="107"/>
      <c r="I251" s="108"/>
      <c r="S251" s="6" t="b">
        <f t="shared" si="8"/>
        <v>1</v>
      </c>
      <c r="T251" s="28" t="s">
        <v>101</v>
      </c>
      <c r="W251" s="6" t="s">
        <v>124</v>
      </c>
      <c r="X251" s="6" t="s">
        <v>101</v>
      </c>
    </row>
    <row r="252" spans="2:24" ht="18" customHeight="1" x14ac:dyDescent="0.3">
      <c r="B252" s="57" t="s">
        <v>1095</v>
      </c>
      <c r="C252" s="40" t="str" cm="1">
        <f t="array" aca="1" ref="C252" ca="1">HYPERLINK("#"&amp;CELL("address",INDEX(JobLeveling!C:C,MATCH(JobList!T252,JobLeveling!C:C,0))),JobList!T252)</f>
        <v>Expert (P5)</v>
      </c>
      <c r="D252" s="33" t="s">
        <v>1304</v>
      </c>
      <c r="E252" s="23" t="s">
        <v>506</v>
      </c>
      <c r="F252" s="34" t="str" cm="1">
        <f t="array" aca="1" ref="F252" ca="1">HYPERLINK("#"&amp;CELL("address",INDEX(JobSummary!D:D,MATCH(JobList!E252,JobSummary!D:D,0))),"Responsibilities")</f>
        <v>Responsibilities</v>
      </c>
      <c r="H252" s="107"/>
      <c r="I252" s="108"/>
      <c r="S252" s="6" t="b">
        <f t="shared" si="8"/>
        <v>1</v>
      </c>
      <c r="T252" s="28" t="s">
        <v>98</v>
      </c>
      <c r="W252" s="8" t="s">
        <v>273</v>
      </c>
      <c r="X252" s="6" t="s">
        <v>98</v>
      </c>
    </row>
    <row r="253" spans="2:24" ht="18" customHeight="1" x14ac:dyDescent="0.3">
      <c r="B253" s="57" t="s">
        <v>1095</v>
      </c>
      <c r="C253" s="40" t="str" cm="1">
        <f t="array" aca="1" ref="C253" ca="1">HYPERLINK("#"&amp;CELL("address",INDEX(JobLeveling!C:C,MATCH(JobList!T253,JobLeveling!C:C,0))),JobList!T253)</f>
        <v>Specialist (P4)</v>
      </c>
      <c r="D253" s="33" t="s">
        <v>1305</v>
      </c>
      <c r="E253" s="23" t="s">
        <v>507</v>
      </c>
      <c r="F253" s="34" t="str" cm="1">
        <f t="array" aca="1" ref="F253" ca="1">HYPERLINK("#"&amp;CELL("address",INDEX(JobSummary!D:D,MATCH(JobList!E253,JobSummary!D:D,0))),"Responsibilities")</f>
        <v>Responsibilities</v>
      </c>
      <c r="H253" s="107"/>
      <c r="I253" s="108"/>
      <c r="S253" s="6" t="b">
        <f t="shared" si="8"/>
        <v>1</v>
      </c>
      <c r="T253" s="28" t="s">
        <v>99</v>
      </c>
      <c r="W253" s="8" t="s">
        <v>273</v>
      </c>
      <c r="X253" s="6" t="s">
        <v>99</v>
      </c>
    </row>
    <row r="254" spans="2:24" ht="18" customHeight="1" x14ac:dyDescent="0.3">
      <c r="B254" s="57" t="s">
        <v>1095</v>
      </c>
      <c r="C254" s="40" t="str" cm="1">
        <f t="array" aca="1" ref="C254" ca="1">HYPERLINK("#"&amp;CELL("address",INDEX(JobLeveling!C:C,MATCH(JobList!T254,JobLeveling!C:C,0))),JobList!T254)</f>
        <v>Senior (P3)</v>
      </c>
      <c r="D254" s="33" t="s">
        <v>1306</v>
      </c>
      <c r="E254" s="23" t="s">
        <v>508</v>
      </c>
      <c r="F254" s="34" t="str" cm="1">
        <f t="array" aca="1" ref="F254" ca="1">HYPERLINK("#"&amp;CELL("address",INDEX(JobSummary!D:D,MATCH(JobList!E254,JobSummary!D:D,0))),"Responsibilities")</f>
        <v>Responsibilities</v>
      </c>
      <c r="H254" s="107"/>
      <c r="I254" s="108"/>
      <c r="S254" s="6" t="b">
        <f t="shared" si="8"/>
        <v>1</v>
      </c>
      <c r="T254" s="28" t="s">
        <v>100</v>
      </c>
      <c r="W254" s="8" t="s">
        <v>273</v>
      </c>
      <c r="X254" s="6" t="s">
        <v>100</v>
      </c>
    </row>
    <row r="255" spans="2:24" ht="18" customHeight="1" x14ac:dyDescent="0.3">
      <c r="B255" s="57" t="s">
        <v>1095</v>
      </c>
      <c r="C255" s="40" t="str" cm="1">
        <f t="array" aca="1" ref="C255" ca="1">HYPERLINK("#"&amp;CELL("address",INDEX(JobLeveling!C:C,MATCH(JobList!T255,JobLeveling!C:C,0))),JobList!T255)</f>
        <v>Developing (P2)</v>
      </c>
      <c r="D255" s="33" t="s">
        <v>1307</v>
      </c>
      <c r="E255" s="23" t="s">
        <v>509</v>
      </c>
      <c r="F255" s="34" t="str" cm="1">
        <f t="array" aca="1" ref="F255" ca="1">HYPERLINK("#"&amp;CELL("address",INDEX(JobSummary!D:D,MATCH(JobList!E255,JobSummary!D:D,0))),"Responsibilities")</f>
        <v>Responsibilities</v>
      </c>
      <c r="H255" s="107"/>
      <c r="I255" s="108"/>
      <c r="S255" s="6" t="b">
        <f t="shared" si="8"/>
        <v>1</v>
      </c>
      <c r="T255" s="28" t="s">
        <v>300</v>
      </c>
      <c r="W255" s="8" t="s">
        <v>273</v>
      </c>
      <c r="X255" s="6" t="s">
        <v>300</v>
      </c>
    </row>
    <row r="256" spans="2:24" ht="18" customHeight="1" x14ac:dyDescent="0.3">
      <c r="B256" s="57" t="s">
        <v>1095</v>
      </c>
      <c r="C256" s="40" t="str" cm="1">
        <f t="array" aca="1" ref="C256" ca="1">HYPERLINK("#"&amp;CELL("address",INDEX(JobLeveling!C:C,MATCH(JobList!T256,JobLeveling!C:C,0))),JobList!T256)</f>
        <v>Entry (P1)</v>
      </c>
      <c r="D256" s="33" t="s">
        <v>1308</v>
      </c>
      <c r="E256" s="23" t="s">
        <v>510</v>
      </c>
      <c r="F256" s="34" t="str" cm="1">
        <f t="array" aca="1" ref="F256" ca="1">HYPERLINK("#"&amp;CELL("address",INDEX(JobSummary!D:D,MATCH(JobList!E256,JobSummary!D:D,0))),"Responsibilities")</f>
        <v>Responsibilities</v>
      </c>
      <c r="H256" s="107"/>
      <c r="I256" s="108"/>
      <c r="S256" s="6" t="b">
        <f t="shared" si="8"/>
        <v>1</v>
      </c>
      <c r="T256" s="28" t="s">
        <v>101</v>
      </c>
      <c r="W256" s="8" t="s">
        <v>273</v>
      </c>
      <c r="X256" s="6" t="s">
        <v>101</v>
      </c>
    </row>
    <row r="257" spans="2:24" ht="18" customHeight="1" x14ac:dyDescent="0.3">
      <c r="B257" s="57" t="s">
        <v>1095</v>
      </c>
      <c r="C257" s="40" t="str" cm="1">
        <f t="array" aca="1" ref="C257" ca="1">HYPERLINK("#"&amp;CELL("address",INDEX(JobLeveling!C:C,MATCH(JobList!T257,JobLeveling!C:C,0))),JobList!T257)</f>
        <v>Expert (P5)</v>
      </c>
      <c r="D257" s="33" t="s">
        <v>1309</v>
      </c>
      <c r="E257" s="23" t="s">
        <v>511</v>
      </c>
      <c r="F257" s="34" t="str" cm="1">
        <f t="array" aca="1" ref="F257" ca="1">HYPERLINK("#"&amp;CELL("address",INDEX(JobSummary!D:D,MATCH(JobList!E257,JobSummary!D:D,0))),"Responsibilities")</f>
        <v>Responsibilities</v>
      </c>
      <c r="H257" s="107"/>
      <c r="I257" s="108"/>
      <c r="S257" s="6" t="b">
        <f t="shared" si="8"/>
        <v>1</v>
      </c>
      <c r="T257" s="28" t="s">
        <v>98</v>
      </c>
      <c r="W257" s="6" t="s">
        <v>123</v>
      </c>
      <c r="X257" s="6" t="s">
        <v>98</v>
      </c>
    </row>
    <row r="258" spans="2:24" ht="18" customHeight="1" x14ac:dyDescent="0.3">
      <c r="B258" s="57" t="s">
        <v>1095</v>
      </c>
      <c r="C258" s="40" t="str" cm="1">
        <f t="array" aca="1" ref="C258" ca="1">HYPERLINK("#"&amp;CELL("address",INDEX(JobLeveling!C:C,MATCH(JobList!T258,JobLeveling!C:C,0))),JobList!T258)</f>
        <v>Specialist (P4)</v>
      </c>
      <c r="D258" s="33" t="s">
        <v>1310</v>
      </c>
      <c r="E258" s="23" t="s">
        <v>512</v>
      </c>
      <c r="F258" s="34" t="str" cm="1">
        <f t="array" aca="1" ref="F258" ca="1">HYPERLINK("#"&amp;CELL("address",INDEX(JobSummary!D:D,MATCH(JobList!E258,JobSummary!D:D,0))),"Responsibilities")</f>
        <v>Responsibilities</v>
      </c>
      <c r="H258" s="107"/>
      <c r="I258" s="108"/>
      <c r="S258" s="6" t="b">
        <f t="shared" si="8"/>
        <v>1</v>
      </c>
      <c r="T258" s="28" t="s">
        <v>99</v>
      </c>
      <c r="W258" s="6" t="s">
        <v>123</v>
      </c>
      <c r="X258" s="6" t="s">
        <v>99</v>
      </c>
    </row>
    <row r="259" spans="2:24" ht="18" customHeight="1" x14ac:dyDescent="0.3">
      <c r="B259" s="57" t="s">
        <v>1095</v>
      </c>
      <c r="C259" s="40" t="str" cm="1">
        <f t="array" aca="1" ref="C259" ca="1">HYPERLINK("#"&amp;CELL("address",INDEX(JobLeveling!C:C,MATCH(JobList!T259,JobLeveling!C:C,0))),JobList!T259)</f>
        <v>Senior (P3)</v>
      </c>
      <c r="D259" s="33" t="s">
        <v>1311</v>
      </c>
      <c r="E259" s="23" t="s">
        <v>513</v>
      </c>
      <c r="F259" s="34" t="str" cm="1">
        <f t="array" aca="1" ref="F259" ca="1">HYPERLINK("#"&amp;CELL("address",INDEX(JobSummary!D:D,MATCH(JobList!E259,JobSummary!D:D,0))),"Responsibilities")</f>
        <v>Responsibilities</v>
      </c>
      <c r="H259" s="107"/>
      <c r="I259" s="108"/>
      <c r="S259" s="6" t="b">
        <f t="shared" si="8"/>
        <v>1</v>
      </c>
      <c r="T259" s="28" t="s">
        <v>100</v>
      </c>
      <c r="W259" s="6" t="s">
        <v>123</v>
      </c>
      <c r="X259" s="6" t="s">
        <v>100</v>
      </c>
    </row>
    <row r="260" spans="2:24" ht="18" customHeight="1" x14ac:dyDescent="0.3">
      <c r="B260" s="57" t="s">
        <v>1095</v>
      </c>
      <c r="C260" s="40" t="str" cm="1">
        <f t="array" aca="1" ref="C260" ca="1">HYPERLINK("#"&amp;CELL("address",INDEX(JobLeveling!C:C,MATCH(JobList!T260,JobLeveling!C:C,0))),JobList!T260)</f>
        <v>Developing (P2)</v>
      </c>
      <c r="D260" s="33" t="s">
        <v>1312</v>
      </c>
      <c r="E260" s="23" t="s">
        <v>514</v>
      </c>
      <c r="F260" s="34" t="str" cm="1">
        <f t="array" aca="1" ref="F260" ca="1">HYPERLINK("#"&amp;CELL("address",INDEX(JobSummary!D:D,MATCH(JobList!E260,JobSummary!D:D,0))),"Responsibilities")</f>
        <v>Responsibilities</v>
      </c>
      <c r="H260" s="107"/>
      <c r="I260" s="108"/>
      <c r="S260" s="6" t="b">
        <f t="shared" si="8"/>
        <v>1</v>
      </c>
      <c r="T260" s="28" t="s">
        <v>300</v>
      </c>
      <c r="W260" s="6" t="s">
        <v>123</v>
      </c>
      <c r="X260" s="6" t="s">
        <v>300</v>
      </c>
    </row>
    <row r="261" spans="2:24" ht="18" customHeight="1" x14ac:dyDescent="0.3">
      <c r="B261" s="57" t="s">
        <v>1095</v>
      </c>
      <c r="C261" s="40" t="str" cm="1">
        <f t="array" aca="1" ref="C261" ca="1">HYPERLINK("#"&amp;CELL("address",INDEX(JobLeveling!C:C,MATCH(JobList!T261,JobLeveling!C:C,0))),JobList!T261)</f>
        <v>Entry (P1)</v>
      </c>
      <c r="D261" s="33" t="s">
        <v>1313</v>
      </c>
      <c r="E261" s="23" t="s">
        <v>515</v>
      </c>
      <c r="F261" s="34" t="str" cm="1">
        <f t="array" aca="1" ref="F261" ca="1">HYPERLINK("#"&amp;CELL("address",INDEX(JobSummary!D:D,MATCH(JobList!E261,JobSummary!D:D,0))),"Responsibilities")</f>
        <v>Responsibilities</v>
      </c>
      <c r="G261" s="10"/>
      <c r="H261" s="107"/>
      <c r="I261" s="108"/>
      <c r="S261" s="6" t="b">
        <f t="shared" si="8"/>
        <v>1</v>
      </c>
      <c r="T261" s="28" t="s">
        <v>101</v>
      </c>
      <c r="W261" s="6" t="s">
        <v>123</v>
      </c>
      <c r="X261" s="6" t="s">
        <v>101</v>
      </c>
    </row>
    <row r="262" spans="2:24" ht="16.95" customHeight="1" x14ac:dyDescent="0.3">
      <c r="C262" s="35"/>
      <c r="D262" s="9"/>
      <c r="E262" s="10"/>
      <c r="F262" s="10"/>
      <c r="G262" s="10"/>
      <c r="W262" s="10"/>
      <c r="X262" s="10"/>
    </row>
    <row r="263" spans="2:24" ht="16.95" customHeight="1" x14ac:dyDescent="0.3">
      <c r="C263" s="3"/>
      <c r="D263" s="9"/>
      <c r="E263" s="10"/>
      <c r="F263" s="10"/>
      <c r="G263" s="10"/>
      <c r="W263" s="10"/>
      <c r="X263" s="10"/>
    </row>
    <row r="264" spans="2:24" ht="16.95" customHeight="1" x14ac:dyDescent="0.3">
      <c r="C264" s="3"/>
      <c r="D264" s="9"/>
      <c r="E264" s="10"/>
      <c r="F264" s="10"/>
      <c r="G264" s="10"/>
      <c r="W264" s="10"/>
      <c r="X264" s="10"/>
    </row>
    <row r="265" spans="2:24" ht="22.8" customHeight="1" x14ac:dyDescent="0.3">
      <c r="B265" s="88" t="s">
        <v>1072</v>
      </c>
      <c r="C265" s="88"/>
      <c r="D265" s="88"/>
      <c r="E265" s="88"/>
      <c r="F265" s="88"/>
    </row>
    <row r="266" spans="2:24" ht="24.6" customHeight="1" x14ac:dyDescent="0.3">
      <c r="B266" s="56" t="s">
        <v>1805</v>
      </c>
      <c r="C266" s="32" t="s">
        <v>1048</v>
      </c>
      <c r="D266" s="32" t="s">
        <v>0</v>
      </c>
      <c r="E266" s="32" t="s">
        <v>1036</v>
      </c>
      <c r="F266" s="32" t="s">
        <v>978</v>
      </c>
    </row>
    <row r="267" spans="2:24" ht="18" customHeight="1" x14ac:dyDescent="0.3">
      <c r="B267" s="57" t="s">
        <v>1096</v>
      </c>
      <c r="C267" s="40" t="str" cm="1">
        <f t="array" aca="1" ref="C267" ca="1">HYPERLINK("#"&amp;CELL("address",INDEX(JobLeveling!C:C,MATCH(JobList!T267,JobLeveling!C:C,0))),JobList!T267)</f>
        <v>Head of Function -Director (EX1)</v>
      </c>
      <c r="D267" s="33" t="s">
        <v>1314</v>
      </c>
      <c r="E267" s="23" t="s">
        <v>516</v>
      </c>
      <c r="F267" s="34" t="str" cm="1">
        <f t="array" aca="1" ref="F267" ca="1">HYPERLINK("#"&amp;CELL("address",INDEX(JobSummary!D:D,MATCH(JobList!E267,JobSummary!D:D,0))),"Responsibilities")</f>
        <v>Responsibilities</v>
      </c>
      <c r="H267" s="107"/>
      <c r="I267" s="108"/>
      <c r="S267" s="6" t="b">
        <f t="shared" ref="S267:S304" si="9">T267=X267</f>
        <v>1</v>
      </c>
      <c r="T267" s="28" t="s">
        <v>209</v>
      </c>
      <c r="W267" s="8" t="s">
        <v>247</v>
      </c>
      <c r="X267" s="6" t="s">
        <v>209</v>
      </c>
    </row>
    <row r="268" spans="2:24" ht="18" customHeight="1" x14ac:dyDescent="0.3">
      <c r="B268" s="57" t="s">
        <v>1096</v>
      </c>
      <c r="C268" s="40" t="str" cm="1">
        <f t="array" aca="1" ref="C268" ca="1">HYPERLINK("#"&amp;CELL("address",INDEX(JobLeveling!C:C,MATCH(JobList!T268,JobLeveling!C:C,0))),JobList!T268)</f>
        <v>Senior Manager (M3)</v>
      </c>
      <c r="D268" s="33" t="s">
        <v>1315</v>
      </c>
      <c r="E268" s="23" t="s">
        <v>517</v>
      </c>
      <c r="F268" s="34" t="str" cm="1">
        <f t="array" aca="1" ref="F268" ca="1">HYPERLINK("#"&amp;CELL("address",INDEX(JobSummary!D:D,MATCH(JobList!E268,JobSummary!D:D,0))),"Responsibilities")</f>
        <v>Responsibilities</v>
      </c>
      <c r="H268" s="107"/>
      <c r="I268" s="108"/>
      <c r="S268" s="6" t="b">
        <f t="shared" si="9"/>
        <v>1</v>
      </c>
      <c r="T268" s="28" t="s">
        <v>200</v>
      </c>
      <c r="W268" s="8" t="s">
        <v>247</v>
      </c>
      <c r="X268" s="6" t="s">
        <v>200</v>
      </c>
    </row>
    <row r="269" spans="2:24" ht="18" customHeight="1" x14ac:dyDescent="0.3">
      <c r="B269" s="57" t="s">
        <v>1096</v>
      </c>
      <c r="C269" s="40" t="str" cm="1">
        <f t="array" aca="1" ref="C269" ca="1">HYPERLINK("#"&amp;CELL("address",INDEX(JobLeveling!C:C,MATCH(JobList!T269,JobLeveling!C:C,0))),JobList!T269)</f>
        <v>Manager (M2)</v>
      </c>
      <c r="D269" s="33" t="s">
        <v>1316</v>
      </c>
      <c r="E269" s="23" t="s">
        <v>518</v>
      </c>
      <c r="F269" s="34" t="str" cm="1">
        <f t="array" aca="1" ref="F269" ca="1">HYPERLINK("#"&amp;CELL("address",INDEX(JobSummary!D:D,MATCH(JobList!E269,JobSummary!D:D,0))),"Responsibilities")</f>
        <v>Responsibilities</v>
      </c>
      <c r="H269" s="107"/>
      <c r="I269" s="108"/>
      <c r="S269" s="6" t="b">
        <f t="shared" si="9"/>
        <v>1</v>
      </c>
      <c r="T269" s="28" t="s">
        <v>201</v>
      </c>
      <c r="W269" s="8" t="s">
        <v>247</v>
      </c>
      <c r="X269" s="6" t="s">
        <v>201</v>
      </c>
    </row>
    <row r="270" spans="2:24" ht="18" customHeight="1" x14ac:dyDescent="0.3">
      <c r="B270" s="57" t="s">
        <v>1096</v>
      </c>
      <c r="C270" s="40" t="str" cm="1">
        <f t="array" aca="1" ref="C270" ca="1">HYPERLINK("#"&amp;CELL("address",INDEX(JobLeveling!C:C,MATCH(JobList!T270,JobLeveling!C:C,0))),JobList!T270)</f>
        <v>Supervisor (M1)</v>
      </c>
      <c r="D270" s="33" t="s">
        <v>1317</v>
      </c>
      <c r="E270" s="23" t="s">
        <v>519</v>
      </c>
      <c r="F270" s="34" t="str" cm="1">
        <f t="array" aca="1" ref="F270" ca="1">HYPERLINK("#"&amp;CELL("address",INDEX(JobSummary!D:D,MATCH(JobList!E270,JobSummary!D:D,0))),"Responsibilities")</f>
        <v>Responsibilities</v>
      </c>
      <c r="H270" s="107"/>
      <c r="I270" s="108"/>
      <c r="S270" s="6" t="b">
        <f t="shared" si="9"/>
        <v>1</v>
      </c>
      <c r="T270" s="28" t="s">
        <v>202</v>
      </c>
      <c r="W270" s="8" t="s">
        <v>247</v>
      </c>
      <c r="X270" s="6" t="s">
        <v>202</v>
      </c>
    </row>
    <row r="271" spans="2:24" ht="18" customHeight="1" x14ac:dyDescent="0.3">
      <c r="B271" s="57" t="s">
        <v>1096</v>
      </c>
      <c r="C271" s="40" t="str" cm="1">
        <f t="array" aca="1" ref="C271" ca="1">HYPERLINK("#"&amp;CELL("address",INDEX(JobLeveling!C:C,MATCH(JobList!T271,JobLeveling!C:C,0))),JobList!T271)</f>
        <v>Senior Manager (M3)</v>
      </c>
      <c r="D271" s="33" t="s">
        <v>1318</v>
      </c>
      <c r="E271" s="23" t="s">
        <v>520</v>
      </c>
      <c r="F271" s="34" t="str" cm="1">
        <f t="array" aca="1" ref="F271" ca="1">HYPERLINK("#"&amp;CELL("address",INDEX(JobSummary!D:D,MATCH(JobList!E271,JobSummary!D:D,0))),"Responsibilities")</f>
        <v>Responsibilities</v>
      </c>
      <c r="H271" s="107"/>
      <c r="I271" s="108"/>
      <c r="S271" s="6" t="b">
        <f t="shared" si="9"/>
        <v>1</v>
      </c>
      <c r="T271" s="28" t="s">
        <v>200</v>
      </c>
      <c r="W271" s="6" t="s">
        <v>34</v>
      </c>
      <c r="X271" s="6" t="s">
        <v>200</v>
      </c>
    </row>
    <row r="272" spans="2:24" ht="18" customHeight="1" x14ac:dyDescent="0.3">
      <c r="B272" s="57" t="s">
        <v>1096</v>
      </c>
      <c r="C272" s="40" t="str" cm="1">
        <f t="array" aca="1" ref="C272" ca="1">HYPERLINK("#"&amp;CELL("address",INDEX(JobLeveling!C:C,MATCH(JobList!T272,JobLeveling!C:C,0))),JobList!T272)</f>
        <v>Manager (M2)</v>
      </c>
      <c r="D272" s="33" t="s">
        <v>1319</v>
      </c>
      <c r="E272" s="23" t="s">
        <v>521</v>
      </c>
      <c r="F272" s="34" t="str" cm="1">
        <f t="array" aca="1" ref="F272" ca="1">HYPERLINK("#"&amp;CELL("address",INDEX(JobSummary!D:D,MATCH(JobList!E272,JobSummary!D:D,0))),"Responsibilities")</f>
        <v>Responsibilities</v>
      </c>
      <c r="H272" s="107"/>
      <c r="I272" s="108"/>
      <c r="S272" s="6" t="b">
        <f t="shared" si="9"/>
        <v>1</v>
      </c>
      <c r="T272" s="28" t="s">
        <v>201</v>
      </c>
      <c r="W272" s="6" t="s">
        <v>34</v>
      </c>
      <c r="X272" s="6" t="s">
        <v>201</v>
      </c>
    </row>
    <row r="273" spans="2:24" ht="18" customHeight="1" x14ac:dyDescent="0.3">
      <c r="B273" s="57" t="s">
        <v>1096</v>
      </c>
      <c r="C273" s="40" t="str" cm="1">
        <f t="array" aca="1" ref="C273" ca="1">HYPERLINK("#"&amp;CELL("address",INDEX(JobLeveling!C:C,MATCH(JobList!T273,JobLeveling!C:C,0))),JobList!T273)</f>
        <v>Supervisor (M1)</v>
      </c>
      <c r="D273" s="33" t="s">
        <v>1320</v>
      </c>
      <c r="E273" s="23" t="s">
        <v>522</v>
      </c>
      <c r="F273" s="34" t="str" cm="1">
        <f t="array" aca="1" ref="F273" ca="1">HYPERLINK("#"&amp;CELL("address",INDEX(JobSummary!D:D,MATCH(JobList!E273,JobSummary!D:D,0))),"Responsibilities")</f>
        <v>Responsibilities</v>
      </c>
      <c r="H273" s="107"/>
      <c r="I273" s="108"/>
      <c r="S273" s="6" t="b">
        <f t="shared" si="9"/>
        <v>1</v>
      </c>
      <c r="T273" s="28" t="s">
        <v>202</v>
      </c>
      <c r="W273" s="6" t="s">
        <v>34</v>
      </c>
      <c r="X273" s="6" t="s">
        <v>202</v>
      </c>
    </row>
    <row r="274" spans="2:24" ht="18" customHeight="1" x14ac:dyDescent="0.3">
      <c r="B274" s="57" t="s">
        <v>1096</v>
      </c>
      <c r="C274" s="40" t="str" cm="1">
        <f t="array" aca="1" ref="C274" ca="1">HYPERLINK("#"&amp;CELL("address",INDEX(JobLeveling!C:C,MATCH(JobList!T274,JobLeveling!C:C,0))),JobList!T274)</f>
        <v>Expert (P5)</v>
      </c>
      <c r="D274" s="33" t="s">
        <v>1321</v>
      </c>
      <c r="E274" s="23" t="s">
        <v>523</v>
      </c>
      <c r="F274" s="34" t="str" cm="1">
        <f t="array" aca="1" ref="F274" ca="1">HYPERLINK("#"&amp;CELL("address",INDEX(JobSummary!D:D,MATCH(JobList!E274,JobSummary!D:D,0))),"Responsibilities")</f>
        <v>Responsibilities</v>
      </c>
      <c r="H274" s="107"/>
      <c r="I274" s="108"/>
      <c r="S274" s="6" t="b">
        <f t="shared" si="9"/>
        <v>1</v>
      </c>
      <c r="T274" s="28" t="s">
        <v>98</v>
      </c>
      <c r="W274" s="6" t="s">
        <v>34</v>
      </c>
      <c r="X274" s="6" t="s">
        <v>98</v>
      </c>
    </row>
    <row r="275" spans="2:24" ht="18" customHeight="1" x14ac:dyDescent="0.3">
      <c r="B275" s="57" t="s">
        <v>1096</v>
      </c>
      <c r="C275" s="40" t="str" cm="1">
        <f t="array" aca="1" ref="C275" ca="1">HYPERLINK("#"&amp;CELL("address",INDEX(JobLeveling!C:C,MATCH(JobList!T275,JobLeveling!C:C,0))),JobList!T275)</f>
        <v>Specialist (P4)</v>
      </c>
      <c r="D275" s="33" t="s">
        <v>1322</v>
      </c>
      <c r="E275" s="23" t="s">
        <v>524</v>
      </c>
      <c r="F275" s="34" t="str" cm="1">
        <f t="array" aca="1" ref="F275" ca="1">HYPERLINK("#"&amp;CELL("address",INDEX(JobSummary!D:D,MATCH(JobList!E275,JobSummary!D:D,0))),"Responsibilities")</f>
        <v>Responsibilities</v>
      </c>
      <c r="H275" s="107"/>
      <c r="I275" s="108"/>
      <c r="S275" s="6" t="b">
        <f t="shared" si="9"/>
        <v>1</v>
      </c>
      <c r="T275" s="28" t="s">
        <v>99</v>
      </c>
      <c r="W275" s="6" t="s">
        <v>34</v>
      </c>
      <c r="X275" s="6" t="s">
        <v>99</v>
      </c>
    </row>
    <row r="276" spans="2:24" ht="18" customHeight="1" x14ac:dyDescent="0.3">
      <c r="B276" s="57" t="s">
        <v>1096</v>
      </c>
      <c r="C276" s="40" t="str" cm="1">
        <f t="array" aca="1" ref="C276" ca="1">HYPERLINK("#"&amp;CELL("address",INDEX(JobLeveling!C:C,MATCH(JobList!T276,JobLeveling!C:C,0))),JobList!T276)</f>
        <v>Senior (P3)</v>
      </c>
      <c r="D276" s="33" t="s">
        <v>1323</v>
      </c>
      <c r="E276" s="23" t="s">
        <v>525</v>
      </c>
      <c r="F276" s="34" t="str" cm="1">
        <f t="array" aca="1" ref="F276" ca="1">HYPERLINK("#"&amp;CELL("address",INDEX(JobSummary!D:D,MATCH(JobList!E276,JobSummary!D:D,0))),"Responsibilities")</f>
        <v>Responsibilities</v>
      </c>
      <c r="H276" s="107"/>
      <c r="I276" s="108"/>
      <c r="S276" s="6" t="b">
        <f t="shared" si="9"/>
        <v>1</v>
      </c>
      <c r="T276" s="28" t="s">
        <v>100</v>
      </c>
      <c r="W276" s="6" t="s">
        <v>34</v>
      </c>
      <c r="X276" s="6" t="s">
        <v>100</v>
      </c>
    </row>
    <row r="277" spans="2:24" ht="18" customHeight="1" x14ac:dyDescent="0.3">
      <c r="B277" s="57" t="s">
        <v>1096</v>
      </c>
      <c r="C277" s="40" t="str" cm="1">
        <f t="array" aca="1" ref="C277" ca="1">HYPERLINK("#"&amp;CELL("address",INDEX(JobLeveling!C:C,MATCH(JobList!T277,JobLeveling!C:C,0))),JobList!T277)</f>
        <v>Developing (P2)</v>
      </c>
      <c r="D277" s="33" t="s">
        <v>1324</v>
      </c>
      <c r="E277" s="23" t="s">
        <v>526</v>
      </c>
      <c r="F277" s="34" t="str" cm="1">
        <f t="array" aca="1" ref="F277" ca="1">HYPERLINK("#"&amp;CELL("address",INDEX(JobSummary!D:D,MATCH(JobList!E277,JobSummary!D:D,0))),"Responsibilities")</f>
        <v>Responsibilities</v>
      </c>
      <c r="H277" s="107"/>
      <c r="I277" s="108"/>
      <c r="S277" s="6" t="b">
        <f t="shared" si="9"/>
        <v>1</v>
      </c>
      <c r="T277" s="28" t="s">
        <v>300</v>
      </c>
      <c r="W277" s="6" t="s">
        <v>34</v>
      </c>
      <c r="X277" s="6" t="s">
        <v>300</v>
      </c>
    </row>
    <row r="278" spans="2:24" ht="18" customHeight="1" x14ac:dyDescent="0.3">
      <c r="B278" s="57" t="s">
        <v>1096</v>
      </c>
      <c r="C278" s="40" t="str" cm="1">
        <f t="array" aca="1" ref="C278" ca="1">HYPERLINK("#"&amp;CELL("address",INDEX(JobLeveling!C:C,MATCH(JobList!T278,JobLeveling!C:C,0))),JobList!T278)</f>
        <v>Entry (P1)</v>
      </c>
      <c r="D278" s="33" t="s">
        <v>1325</v>
      </c>
      <c r="E278" s="23" t="s">
        <v>527</v>
      </c>
      <c r="F278" s="34" t="str" cm="1">
        <f t="array" aca="1" ref="F278" ca="1">HYPERLINK("#"&amp;CELL("address",INDEX(JobSummary!D:D,MATCH(JobList!E278,JobSummary!D:D,0))),"Responsibilities")</f>
        <v>Responsibilities</v>
      </c>
      <c r="H278" s="107"/>
      <c r="I278" s="108"/>
      <c r="S278" s="6" t="b">
        <f t="shared" si="9"/>
        <v>1</v>
      </c>
      <c r="T278" s="28" t="s">
        <v>101</v>
      </c>
      <c r="W278" s="6" t="s">
        <v>34</v>
      </c>
      <c r="X278" s="6" t="s">
        <v>101</v>
      </c>
    </row>
    <row r="279" spans="2:24" ht="18" customHeight="1" x14ac:dyDescent="0.3">
      <c r="B279" s="57" t="s">
        <v>1096</v>
      </c>
      <c r="C279" s="40" t="str" cm="1">
        <f t="array" aca="1" ref="C279" ca="1">HYPERLINK("#"&amp;CELL("address",INDEX(JobLeveling!C:C,MATCH(JobList!T279,JobLeveling!C:C,0))),JobList!T279)</f>
        <v>Specialist (T4)</v>
      </c>
      <c r="D279" s="33" t="s">
        <v>1326</v>
      </c>
      <c r="E279" s="23" t="s">
        <v>528</v>
      </c>
      <c r="F279" s="34" t="str" cm="1">
        <f t="array" aca="1" ref="F279" ca="1">HYPERLINK("#"&amp;CELL("address",INDEX(JobSummary!D:D,MATCH(JobList!E279,JobSummary!D:D,0))),"Responsibilities")</f>
        <v>Responsibilities</v>
      </c>
      <c r="H279" s="107"/>
      <c r="I279" s="108"/>
      <c r="S279" s="6" t="b">
        <f t="shared" si="9"/>
        <v>1</v>
      </c>
      <c r="T279" s="28" t="s">
        <v>227</v>
      </c>
      <c r="W279" s="6" t="s">
        <v>35</v>
      </c>
      <c r="X279" s="6" t="s">
        <v>227</v>
      </c>
    </row>
    <row r="280" spans="2:24" ht="18" customHeight="1" x14ac:dyDescent="0.3">
      <c r="B280" s="57" t="s">
        <v>1096</v>
      </c>
      <c r="C280" s="40" t="str" cm="1">
        <f t="array" aca="1" ref="C280" ca="1">HYPERLINK("#"&amp;CELL("address",INDEX(JobLeveling!C:C,MATCH(JobList!T280,JobLeveling!C:C,0))),JobList!T280)</f>
        <v>Senior (T3)</v>
      </c>
      <c r="D280" s="33" t="s">
        <v>1327</v>
      </c>
      <c r="E280" s="23" t="s">
        <v>529</v>
      </c>
      <c r="F280" s="34" t="str" cm="1">
        <f t="array" aca="1" ref="F280" ca="1">HYPERLINK("#"&amp;CELL("address",INDEX(JobSummary!D:D,MATCH(JobList!E280,JobSummary!D:D,0))),"Responsibilities")</f>
        <v>Responsibilities</v>
      </c>
      <c r="H280" s="107"/>
      <c r="I280" s="108"/>
      <c r="S280" s="6" t="b">
        <f t="shared" si="9"/>
        <v>1</v>
      </c>
      <c r="T280" s="28" t="s">
        <v>228</v>
      </c>
      <c r="W280" s="6" t="s">
        <v>35</v>
      </c>
      <c r="X280" s="6" t="s">
        <v>228</v>
      </c>
    </row>
    <row r="281" spans="2:24" ht="18" customHeight="1" x14ac:dyDescent="0.3">
      <c r="B281" s="57" t="s">
        <v>1096</v>
      </c>
      <c r="C281" s="40" t="str" cm="1">
        <f t="array" aca="1" ref="C281" ca="1">HYPERLINK("#"&amp;CELL("address",INDEX(JobLeveling!C:C,MATCH(JobList!T281,JobLeveling!C:C,0))),JobList!T281)</f>
        <v>Developing (T2)</v>
      </c>
      <c r="D281" s="33" t="s">
        <v>1328</v>
      </c>
      <c r="E281" s="23" t="s">
        <v>530</v>
      </c>
      <c r="F281" s="34" t="str" cm="1">
        <f t="array" aca="1" ref="F281" ca="1">HYPERLINK("#"&amp;CELL("address",INDEX(JobSummary!D:D,MATCH(JobList!E281,JobSummary!D:D,0))),"Responsibilities")</f>
        <v>Responsibilities</v>
      </c>
      <c r="H281" s="107"/>
      <c r="I281" s="108"/>
      <c r="S281" s="6" t="b">
        <f t="shared" si="9"/>
        <v>1</v>
      </c>
      <c r="T281" s="28" t="s">
        <v>301</v>
      </c>
      <c r="W281" s="6" t="s">
        <v>35</v>
      </c>
      <c r="X281" s="6" t="s">
        <v>301</v>
      </c>
    </row>
    <row r="282" spans="2:24" ht="18" customHeight="1" x14ac:dyDescent="0.3">
      <c r="B282" s="57" t="s">
        <v>1096</v>
      </c>
      <c r="C282" s="40" t="str" cm="1">
        <f t="array" aca="1" ref="C282" ca="1">HYPERLINK("#"&amp;CELL("address",INDEX(JobLeveling!C:C,MATCH(JobList!T282,JobLeveling!C:C,0))),JobList!T282)</f>
        <v>Entry (T1)</v>
      </c>
      <c r="D282" s="33" t="s">
        <v>1329</v>
      </c>
      <c r="E282" s="23" t="s">
        <v>531</v>
      </c>
      <c r="F282" s="34" t="str" cm="1">
        <f t="array" aca="1" ref="F282" ca="1">HYPERLINK("#"&amp;CELL("address",INDEX(JobSummary!D:D,MATCH(JobList!E282,JobSummary!D:D,0))),"Responsibilities")</f>
        <v>Responsibilities</v>
      </c>
      <c r="H282" s="107"/>
      <c r="I282" s="108"/>
      <c r="S282" s="6" t="b">
        <f t="shared" si="9"/>
        <v>1</v>
      </c>
      <c r="T282" s="28" t="s">
        <v>229</v>
      </c>
      <c r="W282" s="6" t="s">
        <v>35</v>
      </c>
      <c r="X282" s="6" t="s">
        <v>229</v>
      </c>
    </row>
    <row r="283" spans="2:24" ht="18" customHeight="1" x14ac:dyDescent="0.3">
      <c r="B283" s="57" t="s">
        <v>1096</v>
      </c>
      <c r="C283" s="40" t="str" cm="1">
        <f t="array" aca="1" ref="C283" ca="1">HYPERLINK("#"&amp;CELL("address",INDEX(JobLeveling!C:C,MATCH(JobList!T283,JobLeveling!C:C,0))),JobList!T283)</f>
        <v>Expert (P5)</v>
      </c>
      <c r="D283" s="33" t="s">
        <v>1330</v>
      </c>
      <c r="E283" s="23" t="s">
        <v>532</v>
      </c>
      <c r="F283" s="34" t="str" cm="1">
        <f t="array" aca="1" ref="F283" ca="1">HYPERLINK("#"&amp;CELL("address",INDEX(JobSummary!D:D,MATCH(JobList!E283,JobSummary!D:D,0))),"Responsibilities")</f>
        <v>Responsibilities</v>
      </c>
      <c r="H283" s="107"/>
      <c r="I283" s="108"/>
      <c r="S283" s="6" t="b">
        <f t="shared" si="9"/>
        <v>1</v>
      </c>
      <c r="T283" s="28" t="s">
        <v>98</v>
      </c>
      <c r="W283" s="6" t="s">
        <v>36</v>
      </c>
      <c r="X283" s="6" t="s">
        <v>98</v>
      </c>
    </row>
    <row r="284" spans="2:24" ht="18" customHeight="1" x14ac:dyDescent="0.3">
      <c r="B284" s="57" t="s">
        <v>1096</v>
      </c>
      <c r="C284" s="40" t="str" cm="1">
        <f t="array" aca="1" ref="C284" ca="1">HYPERLINK("#"&amp;CELL("address",INDEX(JobLeveling!C:C,MATCH(JobList!T284,JobLeveling!C:C,0))),JobList!T284)</f>
        <v>Specialist (P4)</v>
      </c>
      <c r="D284" s="33" t="s">
        <v>1331</v>
      </c>
      <c r="E284" s="23" t="s">
        <v>533</v>
      </c>
      <c r="F284" s="34" t="str" cm="1">
        <f t="array" aca="1" ref="F284" ca="1">HYPERLINK("#"&amp;CELL("address",INDEX(JobSummary!D:D,MATCH(JobList!E284,JobSummary!D:D,0))),"Responsibilities")</f>
        <v>Responsibilities</v>
      </c>
      <c r="H284" s="107"/>
      <c r="I284" s="108"/>
      <c r="S284" s="6" t="b">
        <f t="shared" si="9"/>
        <v>1</v>
      </c>
      <c r="T284" s="28" t="s">
        <v>99</v>
      </c>
      <c r="W284" s="6" t="s">
        <v>36</v>
      </c>
      <c r="X284" s="6" t="s">
        <v>99</v>
      </c>
    </row>
    <row r="285" spans="2:24" ht="18" customHeight="1" x14ac:dyDescent="0.3">
      <c r="B285" s="57" t="s">
        <v>1096</v>
      </c>
      <c r="C285" s="40" t="str" cm="1">
        <f t="array" aca="1" ref="C285" ca="1">HYPERLINK("#"&amp;CELL("address",INDEX(JobLeveling!C:C,MATCH(JobList!T285,JobLeveling!C:C,0))),JobList!T285)</f>
        <v>Senior (P3)</v>
      </c>
      <c r="D285" s="33" t="s">
        <v>1332</v>
      </c>
      <c r="E285" s="23" t="s">
        <v>534</v>
      </c>
      <c r="F285" s="34" t="str" cm="1">
        <f t="array" aca="1" ref="F285" ca="1">HYPERLINK("#"&amp;CELL("address",INDEX(JobSummary!D:D,MATCH(JobList!E285,JobSummary!D:D,0))),"Responsibilities")</f>
        <v>Responsibilities</v>
      </c>
      <c r="H285" s="107"/>
      <c r="I285" s="108"/>
      <c r="S285" s="6" t="b">
        <f t="shared" si="9"/>
        <v>1</v>
      </c>
      <c r="T285" s="28" t="s">
        <v>100</v>
      </c>
      <c r="W285" s="6" t="s">
        <v>36</v>
      </c>
      <c r="X285" s="6" t="s">
        <v>100</v>
      </c>
    </row>
    <row r="286" spans="2:24" ht="18" customHeight="1" x14ac:dyDescent="0.3">
      <c r="B286" s="57" t="s">
        <v>1096</v>
      </c>
      <c r="C286" s="40" t="str" cm="1">
        <f t="array" aca="1" ref="C286" ca="1">HYPERLINK("#"&amp;CELL("address",INDEX(JobLeveling!C:C,MATCH(JobList!T286,JobLeveling!C:C,0))),JobList!T286)</f>
        <v>Developing (P2)</v>
      </c>
      <c r="D286" s="33" t="s">
        <v>1333</v>
      </c>
      <c r="E286" s="23" t="s">
        <v>535</v>
      </c>
      <c r="F286" s="34" t="str" cm="1">
        <f t="array" aca="1" ref="F286" ca="1">HYPERLINK("#"&amp;CELL("address",INDEX(JobSummary!D:D,MATCH(JobList!E286,JobSummary!D:D,0))),"Responsibilities")</f>
        <v>Responsibilities</v>
      </c>
      <c r="H286" s="107"/>
      <c r="I286" s="108"/>
      <c r="S286" s="6" t="b">
        <f t="shared" si="9"/>
        <v>1</v>
      </c>
      <c r="T286" s="28" t="s">
        <v>300</v>
      </c>
      <c r="W286" s="6" t="s">
        <v>36</v>
      </c>
      <c r="X286" s="6" t="s">
        <v>300</v>
      </c>
    </row>
    <row r="287" spans="2:24" ht="18" customHeight="1" x14ac:dyDescent="0.3">
      <c r="B287" s="57" t="s">
        <v>1096</v>
      </c>
      <c r="C287" s="40" t="str" cm="1">
        <f t="array" aca="1" ref="C287" ca="1">HYPERLINK("#"&amp;CELL("address",INDEX(JobLeveling!C:C,MATCH(JobList!T287,JobLeveling!C:C,0))),JobList!T287)</f>
        <v>Entry (P1)</v>
      </c>
      <c r="D287" s="33" t="s">
        <v>1334</v>
      </c>
      <c r="E287" s="23" t="s">
        <v>536</v>
      </c>
      <c r="F287" s="34" t="str" cm="1">
        <f t="array" aca="1" ref="F287" ca="1">HYPERLINK("#"&amp;CELL("address",INDEX(JobSummary!D:D,MATCH(JobList!E287,JobSummary!D:D,0))),"Responsibilities")</f>
        <v>Responsibilities</v>
      </c>
      <c r="H287" s="107"/>
      <c r="I287" s="108"/>
      <c r="S287" s="6" t="b">
        <f t="shared" si="9"/>
        <v>1</v>
      </c>
      <c r="T287" s="28" t="s">
        <v>101</v>
      </c>
      <c r="W287" s="6" t="s">
        <v>36</v>
      </c>
      <c r="X287" s="6" t="s">
        <v>101</v>
      </c>
    </row>
    <row r="288" spans="2:24" ht="18" customHeight="1" x14ac:dyDescent="0.3">
      <c r="B288" s="57" t="s">
        <v>1096</v>
      </c>
      <c r="C288" s="40" t="str" cm="1">
        <f t="array" aca="1" ref="C288" ca="1">HYPERLINK("#"&amp;CELL("address",INDEX(JobLeveling!C:C,MATCH(JobList!T288,JobLeveling!C:C,0))),JobList!T288)</f>
        <v>Expert (P5)</v>
      </c>
      <c r="D288" s="33" t="s">
        <v>1335</v>
      </c>
      <c r="E288" s="23" t="s">
        <v>537</v>
      </c>
      <c r="F288" s="34" t="str" cm="1">
        <f t="array" aca="1" ref="F288" ca="1">HYPERLINK("#"&amp;CELL("address",INDEX(JobSummary!D:D,MATCH(JobList!E288,JobSummary!D:D,0))),"Responsibilities")</f>
        <v>Responsibilities</v>
      </c>
      <c r="H288" s="107"/>
      <c r="I288" s="108"/>
      <c r="S288" s="6" t="b">
        <f t="shared" si="9"/>
        <v>1</v>
      </c>
      <c r="T288" s="28" t="s">
        <v>98</v>
      </c>
      <c r="W288" s="6" t="s">
        <v>37</v>
      </c>
      <c r="X288" s="6" t="s">
        <v>98</v>
      </c>
    </row>
    <row r="289" spans="2:24" ht="18" customHeight="1" x14ac:dyDescent="0.3">
      <c r="B289" s="57" t="s">
        <v>1096</v>
      </c>
      <c r="C289" s="40" t="str" cm="1">
        <f t="array" aca="1" ref="C289" ca="1">HYPERLINK("#"&amp;CELL("address",INDEX(JobLeveling!C:C,MATCH(JobList!T289,JobLeveling!C:C,0))),JobList!T289)</f>
        <v>Specialist (P4)</v>
      </c>
      <c r="D289" s="33" t="s">
        <v>1336</v>
      </c>
      <c r="E289" s="23" t="s">
        <v>538</v>
      </c>
      <c r="F289" s="34" t="str" cm="1">
        <f t="array" aca="1" ref="F289" ca="1">HYPERLINK("#"&amp;CELL("address",INDEX(JobSummary!D:D,MATCH(JobList!E289,JobSummary!D:D,0))),"Responsibilities")</f>
        <v>Responsibilities</v>
      </c>
      <c r="H289" s="107"/>
      <c r="I289" s="108"/>
      <c r="S289" s="6" t="b">
        <f t="shared" si="9"/>
        <v>1</v>
      </c>
      <c r="T289" s="28" t="s">
        <v>99</v>
      </c>
      <c r="W289" s="6" t="s">
        <v>37</v>
      </c>
      <c r="X289" s="6" t="s">
        <v>99</v>
      </c>
    </row>
    <row r="290" spans="2:24" ht="18" customHeight="1" x14ac:dyDescent="0.3">
      <c r="B290" s="57" t="s">
        <v>1096</v>
      </c>
      <c r="C290" s="40" t="str" cm="1">
        <f t="array" aca="1" ref="C290" ca="1">HYPERLINK("#"&amp;CELL("address",INDEX(JobLeveling!C:C,MATCH(JobList!T290,JobLeveling!C:C,0))),JobList!T290)</f>
        <v>Senior (P3)</v>
      </c>
      <c r="D290" s="33" t="s">
        <v>1337</v>
      </c>
      <c r="E290" s="23" t="s">
        <v>539</v>
      </c>
      <c r="F290" s="34" t="str" cm="1">
        <f t="array" aca="1" ref="F290" ca="1">HYPERLINK("#"&amp;CELL("address",INDEX(JobSummary!D:D,MATCH(JobList!E290,JobSummary!D:D,0))),"Responsibilities")</f>
        <v>Responsibilities</v>
      </c>
      <c r="H290" s="107"/>
      <c r="I290" s="108"/>
      <c r="S290" s="6" t="b">
        <f t="shared" si="9"/>
        <v>1</v>
      </c>
      <c r="T290" s="28" t="s">
        <v>100</v>
      </c>
      <c r="W290" s="6" t="s">
        <v>37</v>
      </c>
      <c r="X290" s="6" t="s">
        <v>100</v>
      </c>
    </row>
    <row r="291" spans="2:24" ht="18" customHeight="1" x14ac:dyDescent="0.3">
      <c r="B291" s="57" t="s">
        <v>1096</v>
      </c>
      <c r="C291" s="40" t="str" cm="1">
        <f t="array" aca="1" ref="C291" ca="1">HYPERLINK("#"&amp;CELL("address",INDEX(JobLeveling!C:C,MATCH(JobList!T291,JobLeveling!C:C,0))),JobList!T291)</f>
        <v>Developing (P2)</v>
      </c>
      <c r="D291" s="33" t="s">
        <v>1338</v>
      </c>
      <c r="E291" s="23" t="s">
        <v>540</v>
      </c>
      <c r="F291" s="34" t="str" cm="1">
        <f t="array" aca="1" ref="F291" ca="1">HYPERLINK("#"&amp;CELL("address",INDEX(JobSummary!D:D,MATCH(JobList!E291,JobSummary!D:D,0))),"Responsibilities")</f>
        <v>Responsibilities</v>
      </c>
      <c r="H291" s="107"/>
      <c r="I291" s="108"/>
      <c r="S291" s="6" t="b">
        <f t="shared" si="9"/>
        <v>1</v>
      </c>
      <c r="T291" s="28" t="s">
        <v>300</v>
      </c>
      <c r="W291" s="6" t="s">
        <v>37</v>
      </c>
      <c r="X291" s="6" t="s">
        <v>300</v>
      </c>
    </row>
    <row r="292" spans="2:24" ht="18" customHeight="1" x14ac:dyDescent="0.3">
      <c r="B292" s="57" t="s">
        <v>1096</v>
      </c>
      <c r="C292" s="40" t="str" cm="1">
        <f t="array" aca="1" ref="C292" ca="1">HYPERLINK("#"&amp;CELL("address",INDEX(JobLeveling!C:C,MATCH(JobList!T292,JobLeveling!C:C,0))),JobList!T292)</f>
        <v>Entry (P1)</v>
      </c>
      <c r="D292" s="33" t="s">
        <v>1339</v>
      </c>
      <c r="E292" s="23" t="s">
        <v>541</v>
      </c>
      <c r="F292" s="34" t="str" cm="1">
        <f t="array" aca="1" ref="F292" ca="1">HYPERLINK("#"&amp;CELL("address",INDEX(JobSummary!D:D,MATCH(JobList!E292,JobSummary!D:D,0))),"Responsibilities")</f>
        <v>Responsibilities</v>
      </c>
      <c r="H292" s="107"/>
      <c r="I292" s="108"/>
      <c r="S292" s="6" t="b">
        <f t="shared" si="9"/>
        <v>1</v>
      </c>
      <c r="T292" s="28" t="s">
        <v>101</v>
      </c>
      <c r="W292" s="6" t="s">
        <v>37</v>
      </c>
      <c r="X292" s="6" t="s">
        <v>101</v>
      </c>
    </row>
    <row r="293" spans="2:24" ht="18" customHeight="1" x14ac:dyDescent="0.3">
      <c r="B293" s="57" t="s">
        <v>1096</v>
      </c>
      <c r="C293" s="40" t="str" cm="1">
        <f t="array" aca="1" ref="C293" ca="1">HYPERLINK("#"&amp;CELL("address",INDEX(JobLeveling!C:C,MATCH(JobList!T293,JobLeveling!C:C,0))),JobList!T293)</f>
        <v>Principal (P6)</v>
      </c>
      <c r="D293" s="33" t="s">
        <v>1340</v>
      </c>
      <c r="E293" s="23" t="s">
        <v>542</v>
      </c>
      <c r="F293" s="34" t="str" cm="1">
        <f t="array" aca="1" ref="F293" ca="1">HYPERLINK("#"&amp;CELL("address",INDEX(JobSummary!D:D,MATCH(JobList!E293,JobSummary!D:D,0))),"Responsibilities")</f>
        <v>Responsibilities</v>
      </c>
      <c r="H293" s="107"/>
      <c r="I293" s="108"/>
      <c r="S293" s="6" t="b">
        <f t="shared" si="9"/>
        <v>1</v>
      </c>
      <c r="T293" s="28" t="s">
        <v>187</v>
      </c>
      <c r="W293" s="6" t="s">
        <v>38</v>
      </c>
      <c r="X293" s="6" t="s">
        <v>187</v>
      </c>
    </row>
    <row r="294" spans="2:24" ht="18" customHeight="1" x14ac:dyDescent="0.3">
      <c r="B294" s="57" t="s">
        <v>1096</v>
      </c>
      <c r="C294" s="40" t="str" cm="1">
        <f t="array" aca="1" ref="C294" ca="1">HYPERLINK("#"&amp;CELL("address",INDEX(JobLeveling!C:C,MATCH(JobList!T294,JobLeveling!C:C,0))),JobList!T294)</f>
        <v>Expert (P5)</v>
      </c>
      <c r="D294" s="33" t="s">
        <v>1341</v>
      </c>
      <c r="E294" s="23" t="s">
        <v>543</v>
      </c>
      <c r="F294" s="34" t="str" cm="1">
        <f t="array" aca="1" ref="F294" ca="1">HYPERLINK("#"&amp;CELL("address",INDEX(JobSummary!D:D,MATCH(JobList!E294,JobSummary!D:D,0))),"Responsibilities")</f>
        <v>Responsibilities</v>
      </c>
      <c r="H294" s="107"/>
      <c r="I294" s="108"/>
      <c r="S294" s="6" t="b">
        <f t="shared" si="9"/>
        <v>1</v>
      </c>
      <c r="T294" s="28" t="s">
        <v>98</v>
      </c>
      <c r="W294" s="6" t="s">
        <v>38</v>
      </c>
      <c r="X294" s="6" t="s">
        <v>98</v>
      </c>
    </row>
    <row r="295" spans="2:24" ht="18" customHeight="1" x14ac:dyDescent="0.3">
      <c r="B295" s="57" t="s">
        <v>1096</v>
      </c>
      <c r="C295" s="40" t="str" cm="1">
        <f t="array" aca="1" ref="C295" ca="1">HYPERLINK("#"&amp;CELL("address",INDEX(JobLeveling!C:C,MATCH(JobList!T295,JobLeveling!C:C,0))),JobList!T295)</f>
        <v>Specialist (P4)</v>
      </c>
      <c r="D295" s="33" t="s">
        <v>1342</v>
      </c>
      <c r="E295" s="23" t="s">
        <v>544</v>
      </c>
      <c r="F295" s="34" t="str" cm="1">
        <f t="array" aca="1" ref="F295" ca="1">HYPERLINK("#"&amp;CELL("address",INDEX(JobSummary!D:D,MATCH(JobList!E295,JobSummary!D:D,0))),"Responsibilities")</f>
        <v>Responsibilities</v>
      </c>
      <c r="H295" s="107"/>
      <c r="I295" s="108"/>
      <c r="S295" s="6" t="b">
        <f t="shared" si="9"/>
        <v>1</v>
      </c>
      <c r="T295" s="28" t="s">
        <v>99</v>
      </c>
      <c r="W295" s="6" t="s">
        <v>38</v>
      </c>
      <c r="X295" s="6" t="s">
        <v>99</v>
      </c>
    </row>
    <row r="296" spans="2:24" ht="18" customHeight="1" x14ac:dyDescent="0.3">
      <c r="B296" s="57" t="s">
        <v>1096</v>
      </c>
      <c r="C296" s="40" t="str" cm="1">
        <f t="array" aca="1" ref="C296" ca="1">HYPERLINK("#"&amp;CELL("address",INDEX(JobLeveling!C:C,MATCH(JobList!T296,JobLeveling!C:C,0))),JobList!T296)</f>
        <v>Senior (P3)</v>
      </c>
      <c r="D296" s="33" t="s">
        <v>1343</v>
      </c>
      <c r="E296" s="23" t="s">
        <v>545</v>
      </c>
      <c r="F296" s="34" t="str" cm="1">
        <f t="array" aca="1" ref="F296" ca="1">HYPERLINK("#"&amp;CELL("address",INDEX(JobSummary!D:D,MATCH(JobList!E296,JobSummary!D:D,0))),"Responsibilities")</f>
        <v>Responsibilities</v>
      </c>
      <c r="H296" s="107"/>
      <c r="I296" s="108"/>
      <c r="S296" s="6" t="b">
        <f t="shared" si="9"/>
        <v>1</v>
      </c>
      <c r="T296" s="28" t="s">
        <v>100</v>
      </c>
      <c r="W296" s="6" t="s">
        <v>38</v>
      </c>
      <c r="X296" s="6" t="s">
        <v>100</v>
      </c>
    </row>
    <row r="297" spans="2:24" ht="18" customHeight="1" x14ac:dyDescent="0.3">
      <c r="B297" s="57" t="s">
        <v>1096</v>
      </c>
      <c r="C297" s="40" t="str" cm="1">
        <f t="array" aca="1" ref="C297" ca="1">HYPERLINK("#"&amp;CELL("address",INDEX(JobLeveling!C:C,MATCH(JobList!T297,JobLeveling!C:C,0))),JobList!T297)</f>
        <v>Developing (P2)</v>
      </c>
      <c r="D297" s="33" t="s">
        <v>1344</v>
      </c>
      <c r="E297" s="23" t="s">
        <v>546</v>
      </c>
      <c r="F297" s="34" t="str" cm="1">
        <f t="array" aca="1" ref="F297" ca="1">HYPERLINK("#"&amp;CELL("address",INDEX(JobSummary!D:D,MATCH(JobList!E297,JobSummary!D:D,0))),"Responsibilities")</f>
        <v>Responsibilities</v>
      </c>
      <c r="H297" s="107"/>
      <c r="I297" s="108"/>
      <c r="S297" s="6" t="b">
        <f t="shared" si="9"/>
        <v>1</v>
      </c>
      <c r="T297" s="28" t="s">
        <v>300</v>
      </c>
      <c r="W297" s="6" t="s">
        <v>38</v>
      </c>
      <c r="X297" s="6" t="s">
        <v>300</v>
      </c>
    </row>
    <row r="298" spans="2:24" ht="18" customHeight="1" x14ac:dyDescent="0.3">
      <c r="B298" s="57" t="s">
        <v>1096</v>
      </c>
      <c r="C298" s="40" t="str" cm="1">
        <f t="array" aca="1" ref="C298" ca="1">HYPERLINK("#"&amp;CELL("address",INDEX(JobLeveling!C:C,MATCH(JobList!T298,JobLeveling!C:C,0))),JobList!T298)</f>
        <v>Entry (P1)</v>
      </c>
      <c r="D298" s="33" t="s">
        <v>1345</v>
      </c>
      <c r="E298" s="23" t="s">
        <v>547</v>
      </c>
      <c r="F298" s="34" t="str" cm="1">
        <f t="array" aca="1" ref="F298" ca="1">HYPERLINK("#"&amp;CELL("address",INDEX(JobSummary!D:D,MATCH(JobList!E298,JobSummary!D:D,0))),"Responsibilities")</f>
        <v>Responsibilities</v>
      </c>
      <c r="H298" s="107"/>
      <c r="I298" s="108"/>
      <c r="S298" s="6" t="b">
        <f t="shared" si="9"/>
        <v>1</v>
      </c>
      <c r="T298" s="28" t="s">
        <v>101</v>
      </c>
      <c r="W298" s="6" t="s">
        <v>38</v>
      </c>
      <c r="X298" s="6" t="s">
        <v>101</v>
      </c>
    </row>
    <row r="299" spans="2:24" ht="18" customHeight="1" x14ac:dyDescent="0.3">
      <c r="B299" s="57" t="s">
        <v>1096</v>
      </c>
      <c r="C299" s="40" t="str" cm="1">
        <f t="array" aca="1" ref="C299" ca="1">HYPERLINK("#"&amp;CELL("address",INDEX(JobLeveling!C:C,MATCH(JobList!T299,JobLeveling!C:C,0))),JobList!T299)</f>
        <v>Principal (P6)</v>
      </c>
      <c r="D299" s="33" t="s">
        <v>1346</v>
      </c>
      <c r="E299" s="23" t="s">
        <v>548</v>
      </c>
      <c r="F299" s="34" t="str" cm="1">
        <f t="array" aca="1" ref="F299" ca="1">HYPERLINK("#"&amp;CELL("address",INDEX(JobSummary!D:D,MATCH(JobList!E299,JobSummary!D:D,0))),"Responsibilities")</f>
        <v>Responsibilities</v>
      </c>
      <c r="H299" s="107"/>
      <c r="I299" s="108"/>
      <c r="S299" s="6" t="b">
        <f t="shared" si="9"/>
        <v>1</v>
      </c>
      <c r="T299" s="28" t="s">
        <v>187</v>
      </c>
      <c r="W299" s="6" t="s">
        <v>39</v>
      </c>
      <c r="X299" s="6" t="s">
        <v>187</v>
      </c>
    </row>
    <row r="300" spans="2:24" ht="18" customHeight="1" x14ac:dyDescent="0.3">
      <c r="B300" s="57" t="s">
        <v>1096</v>
      </c>
      <c r="C300" s="40" t="str" cm="1">
        <f t="array" aca="1" ref="C300" ca="1">HYPERLINK("#"&amp;CELL("address",INDEX(JobLeveling!C:C,MATCH(JobList!T300,JobLeveling!C:C,0))),JobList!T300)</f>
        <v>Expert (P5)</v>
      </c>
      <c r="D300" s="33" t="s">
        <v>1347</v>
      </c>
      <c r="E300" s="23" t="s">
        <v>549</v>
      </c>
      <c r="F300" s="34" t="str" cm="1">
        <f t="array" aca="1" ref="F300" ca="1">HYPERLINK("#"&amp;CELL("address",INDEX(JobSummary!D:D,MATCH(JobList!E300,JobSummary!D:D,0))),"Responsibilities")</f>
        <v>Responsibilities</v>
      </c>
      <c r="H300" s="107"/>
      <c r="I300" s="108"/>
      <c r="S300" s="6" t="b">
        <f t="shared" si="9"/>
        <v>1</v>
      </c>
      <c r="T300" s="28" t="s">
        <v>98</v>
      </c>
      <c r="W300" s="6" t="s">
        <v>39</v>
      </c>
      <c r="X300" s="6" t="s">
        <v>98</v>
      </c>
    </row>
    <row r="301" spans="2:24" ht="18" customHeight="1" x14ac:dyDescent="0.3">
      <c r="B301" s="57" t="s">
        <v>1096</v>
      </c>
      <c r="C301" s="40" t="str" cm="1">
        <f t="array" aca="1" ref="C301" ca="1">HYPERLINK("#"&amp;CELL("address",INDEX(JobLeveling!C:C,MATCH(JobList!T301,JobLeveling!C:C,0))),JobList!T301)</f>
        <v>Specialist (P4)</v>
      </c>
      <c r="D301" s="33" t="s">
        <v>1348</v>
      </c>
      <c r="E301" s="23" t="s">
        <v>550</v>
      </c>
      <c r="F301" s="34" t="str" cm="1">
        <f t="array" aca="1" ref="F301" ca="1">HYPERLINK("#"&amp;CELL("address",INDEX(JobSummary!D:D,MATCH(JobList!E301,JobSummary!D:D,0))),"Responsibilities")</f>
        <v>Responsibilities</v>
      </c>
      <c r="H301" s="107"/>
      <c r="I301" s="108"/>
      <c r="S301" s="6" t="b">
        <f t="shared" si="9"/>
        <v>1</v>
      </c>
      <c r="T301" s="28" t="s">
        <v>99</v>
      </c>
      <c r="W301" s="6" t="s">
        <v>39</v>
      </c>
      <c r="X301" s="6" t="s">
        <v>99</v>
      </c>
    </row>
    <row r="302" spans="2:24" ht="18" customHeight="1" x14ac:dyDescent="0.3">
      <c r="B302" s="57" t="s">
        <v>1096</v>
      </c>
      <c r="C302" s="40" t="str" cm="1">
        <f t="array" aca="1" ref="C302" ca="1">HYPERLINK("#"&amp;CELL("address",INDEX(JobLeveling!C:C,MATCH(JobList!T302,JobLeveling!C:C,0))),JobList!T302)</f>
        <v>Senior (P3)</v>
      </c>
      <c r="D302" s="33" t="s">
        <v>1349</v>
      </c>
      <c r="E302" s="23" t="s">
        <v>551</v>
      </c>
      <c r="F302" s="34" t="str" cm="1">
        <f t="array" aca="1" ref="F302" ca="1">HYPERLINK("#"&amp;CELL("address",INDEX(JobSummary!D:D,MATCH(JobList!E302,JobSummary!D:D,0))),"Responsibilities")</f>
        <v>Responsibilities</v>
      </c>
      <c r="H302" s="107"/>
      <c r="I302" s="108"/>
      <c r="S302" s="6" t="b">
        <f t="shared" si="9"/>
        <v>1</v>
      </c>
      <c r="T302" s="28" t="s">
        <v>100</v>
      </c>
      <c r="W302" s="6" t="s">
        <v>39</v>
      </c>
      <c r="X302" s="6" t="s">
        <v>100</v>
      </c>
    </row>
    <row r="303" spans="2:24" ht="18" customHeight="1" x14ac:dyDescent="0.3">
      <c r="B303" s="57" t="s">
        <v>1096</v>
      </c>
      <c r="C303" s="40" t="str" cm="1">
        <f t="array" aca="1" ref="C303" ca="1">HYPERLINK("#"&amp;CELL("address",INDEX(JobLeveling!C:C,MATCH(JobList!T303,JobLeveling!C:C,0))),JobList!T303)</f>
        <v>Developing (P2)</v>
      </c>
      <c r="D303" s="33" t="s">
        <v>1350</v>
      </c>
      <c r="E303" s="23" t="s">
        <v>552</v>
      </c>
      <c r="F303" s="34" t="str" cm="1">
        <f t="array" aca="1" ref="F303" ca="1">HYPERLINK("#"&amp;CELL("address",INDEX(JobSummary!D:D,MATCH(JobList!E303,JobSummary!D:D,0))),"Responsibilities")</f>
        <v>Responsibilities</v>
      </c>
      <c r="H303" s="107"/>
      <c r="I303" s="108"/>
      <c r="S303" s="6" t="b">
        <f t="shared" si="9"/>
        <v>1</v>
      </c>
      <c r="T303" s="28" t="s">
        <v>300</v>
      </c>
      <c r="W303" s="6" t="s">
        <v>39</v>
      </c>
      <c r="X303" s="6" t="s">
        <v>300</v>
      </c>
    </row>
    <row r="304" spans="2:24" ht="18" customHeight="1" x14ac:dyDescent="0.3">
      <c r="B304" s="57" t="s">
        <v>1096</v>
      </c>
      <c r="C304" s="40" t="str" cm="1">
        <f t="array" aca="1" ref="C304" ca="1">HYPERLINK("#"&amp;CELL("address",INDEX(JobLeveling!C:C,MATCH(JobList!T304,JobLeveling!C:C,0))),JobList!T304)</f>
        <v>Entry (P1)</v>
      </c>
      <c r="D304" s="33" t="s">
        <v>1351</v>
      </c>
      <c r="E304" s="23" t="s">
        <v>553</v>
      </c>
      <c r="F304" s="34" t="str" cm="1">
        <f t="array" aca="1" ref="F304" ca="1">HYPERLINK("#"&amp;CELL("address",INDEX(JobSummary!D:D,MATCH(JobList!E304,JobSummary!D:D,0))),"Responsibilities")</f>
        <v>Responsibilities</v>
      </c>
      <c r="H304" s="107"/>
      <c r="I304" s="108"/>
      <c r="S304" s="6" t="b">
        <f t="shared" si="9"/>
        <v>1</v>
      </c>
      <c r="T304" s="28" t="s">
        <v>101</v>
      </c>
      <c r="W304" s="6" t="s">
        <v>39</v>
      </c>
      <c r="X304" s="6" t="s">
        <v>101</v>
      </c>
    </row>
    <row r="305" spans="2:24" x14ac:dyDescent="0.3"/>
    <row r="306" spans="2:24" x14ac:dyDescent="0.3"/>
    <row r="307" spans="2:24" x14ac:dyDescent="0.3"/>
    <row r="308" spans="2:24" ht="22.8" customHeight="1" x14ac:dyDescent="0.3">
      <c r="B308" s="88" t="s">
        <v>1074</v>
      </c>
      <c r="C308" s="88"/>
      <c r="D308" s="88"/>
      <c r="E308" s="88"/>
      <c r="F308" s="88"/>
    </row>
    <row r="309" spans="2:24" ht="24.6" customHeight="1" x14ac:dyDescent="0.3">
      <c r="B309" s="56" t="s">
        <v>1805</v>
      </c>
      <c r="C309" s="32" t="s">
        <v>1048</v>
      </c>
      <c r="D309" s="32" t="s">
        <v>0</v>
      </c>
      <c r="E309" s="32" t="s">
        <v>1036</v>
      </c>
      <c r="F309" s="32" t="s">
        <v>978</v>
      </c>
    </row>
    <row r="310" spans="2:24" ht="18" customHeight="1" x14ac:dyDescent="0.3">
      <c r="B310" s="57" t="s">
        <v>1073</v>
      </c>
      <c r="C310" s="40" t="str" cm="1">
        <f t="array" aca="1" ref="C310" ca="1">HYPERLINK("#"&amp;CELL("address",INDEX(JobLeveling!C:C,MATCH(JobList!T310,JobLeveling!C:C,0))),JobList!T310)</f>
        <v>C-Level Executive (EX2)</v>
      </c>
      <c r="D310" s="33" t="s">
        <v>1352</v>
      </c>
      <c r="E310" s="23" t="s">
        <v>554</v>
      </c>
      <c r="F310" s="34" t="str" cm="1">
        <f t="array" aca="1" ref="F310" ca="1">HYPERLINK("#"&amp;CELL("address",INDEX(JobSummary!D:D,MATCH(JobList!E310,JobSummary!D:D,0))),"Responsibilities")</f>
        <v>Responsibilities</v>
      </c>
      <c r="H310" s="107"/>
      <c r="I310" s="108"/>
      <c r="S310" s="6" t="b">
        <f t="shared" ref="S310:S341" si="10">T310=X310</f>
        <v>1</v>
      </c>
      <c r="T310" s="28" t="s">
        <v>230</v>
      </c>
      <c r="W310" s="6" t="s">
        <v>217</v>
      </c>
      <c r="X310" s="6" t="s">
        <v>230</v>
      </c>
    </row>
    <row r="311" spans="2:24" ht="18" customHeight="1" x14ac:dyDescent="0.3">
      <c r="B311" s="57" t="s">
        <v>1073</v>
      </c>
      <c r="C311" s="40" t="str" cm="1">
        <f t="array" aca="1" ref="C311" ca="1">HYPERLINK("#"&amp;CELL("address",INDEX(JobLeveling!C:C,MATCH(JobList!T311,JobLeveling!C:C,0))),JobList!T311)</f>
        <v>Head of Function -Director (EX1)</v>
      </c>
      <c r="D311" s="33" t="s">
        <v>1353</v>
      </c>
      <c r="E311" s="23" t="s">
        <v>555</v>
      </c>
      <c r="F311" s="34" t="str" cm="1">
        <f t="array" aca="1" ref="F311" ca="1">HYPERLINK("#"&amp;CELL("address",INDEX(JobSummary!D:D,MATCH(JobList!E311,JobSummary!D:D,0))),"Responsibilities")</f>
        <v>Responsibilities</v>
      </c>
      <c r="H311" s="107"/>
      <c r="I311" s="108"/>
      <c r="S311" s="6" t="b">
        <f t="shared" si="10"/>
        <v>1</v>
      </c>
      <c r="T311" s="28" t="s">
        <v>209</v>
      </c>
      <c r="W311" s="6" t="s">
        <v>217</v>
      </c>
      <c r="X311" s="6" t="s">
        <v>209</v>
      </c>
    </row>
    <row r="312" spans="2:24" ht="18" customHeight="1" x14ac:dyDescent="0.3">
      <c r="B312" s="57" t="s">
        <v>1073</v>
      </c>
      <c r="C312" s="40" t="str" cm="1">
        <f t="array" aca="1" ref="C312" ca="1">HYPERLINK("#"&amp;CELL("address",INDEX(JobLeveling!C:C,MATCH(JobList!T312,JobLeveling!C:C,0))),JobList!T312)</f>
        <v>Senior Manager (M3)</v>
      </c>
      <c r="D312" s="33" t="s">
        <v>1354</v>
      </c>
      <c r="E312" s="23" t="s">
        <v>556</v>
      </c>
      <c r="F312" s="34" t="str" cm="1">
        <f t="array" aca="1" ref="F312" ca="1">HYPERLINK("#"&amp;CELL("address",INDEX(JobSummary!D:D,MATCH(JobList!E312,JobSummary!D:D,0))),"Responsibilities")</f>
        <v>Responsibilities</v>
      </c>
      <c r="H312" s="107"/>
      <c r="I312" s="108"/>
      <c r="S312" s="6" t="b">
        <f t="shared" si="10"/>
        <v>1</v>
      </c>
      <c r="T312" s="28" t="s">
        <v>200</v>
      </c>
      <c r="W312" s="6" t="s">
        <v>217</v>
      </c>
      <c r="X312" s="6" t="s">
        <v>200</v>
      </c>
    </row>
    <row r="313" spans="2:24" ht="18" customHeight="1" x14ac:dyDescent="0.3">
      <c r="B313" s="57" t="s">
        <v>1073</v>
      </c>
      <c r="C313" s="40" t="str" cm="1">
        <f t="array" aca="1" ref="C313" ca="1">HYPERLINK("#"&amp;CELL("address",INDEX(JobLeveling!C:C,MATCH(JobList!T313,JobLeveling!C:C,0))),JobList!T313)</f>
        <v>Manager (M2)</v>
      </c>
      <c r="D313" s="33" t="s">
        <v>1355</v>
      </c>
      <c r="E313" s="23" t="s">
        <v>557</v>
      </c>
      <c r="F313" s="34" t="str" cm="1">
        <f t="array" aca="1" ref="F313" ca="1">HYPERLINK("#"&amp;CELL("address",INDEX(JobSummary!D:D,MATCH(JobList!E313,JobSummary!D:D,0))),"Responsibilities")</f>
        <v>Responsibilities</v>
      </c>
      <c r="H313" s="107"/>
      <c r="I313" s="108"/>
      <c r="S313" s="6" t="b">
        <f t="shared" si="10"/>
        <v>1</v>
      </c>
      <c r="T313" s="28" t="s">
        <v>201</v>
      </c>
      <c r="W313" s="6" t="s">
        <v>217</v>
      </c>
      <c r="X313" s="6" t="s">
        <v>201</v>
      </c>
    </row>
    <row r="314" spans="2:24" ht="18" customHeight="1" x14ac:dyDescent="0.3">
      <c r="B314" s="57" t="s">
        <v>1073</v>
      </c>
      <c r="C314" s="40" t="str" cm="1">
        <f t="array" aca="1" ref="C314" ca="1">HYPERLINK("#"&amp;CELL("address",INDEX(JobLeveling!C:C,MATCH(JobList!T314,JobLeveling!C:C,0))),JobList!T314)</f>
        <v>Supervisor (M1)</v>
      </c>
      <c r="D314" s="33" t="s">
        <v>1356</v>
      </c>
      <c r="E314" s="23" t="s">
        <v>558</v>
      </c>
      <c r="F314" s="34" t="str" cm="1">
        <f t="array" aca="1" ref="F314" ca="1">HYPERLINK("#"&amp;CELL("address",INDEX(JobSummary!D:D,MATCH(JobList!E314,JobSummary!D:D,0))),"Responsibilities")</f>
        <v>Responsibilities</v>
      </c>
      <c r="H314" s="107"/>
      <c r="I314" s="108"/>
      <c r="S314" s="6" t="b">
        <f t="shared" si="10"/>
        <v>1</v>
      </c>
      <c r="T314" s="28" t="s">
        <v>202</v>
      </c>
      <c r="W314" s="6" t="s">
        <v>217</v>
      </c>
      <c r="X314" s="6" t="s">
        <v>202</v>
      </c>
    </row>
    <row r="315" spans="2:24" ht="18" customHeight="1" x14ac:dyDescent="0.3">
      <c r="B315" s="57" t="s">
        <v>1073</v>
      </c>
      <c r="C315" s="40" t="str" cm="1">
        <f t="array" aca="1" ref="C315" ca="1">HYPERLINK("#"&amp;CELL("address",INDEX(JobLeveling!C:C,MATCH(JobList!T315,JobLeveling!C:C,0))),JobList!T315)</f>
        <v>Head of Function -Director (EX1)</v>
      </c>
      <c r="D315" s="33" t="s">
        <v>1357</v>
      </c>
      <c r="E315" s="23" t="s">
        <v>559</v>
      </c>
      <c r="F315" s="34" t="str" cm="1">
        <f t="array" aca="1" ref="F315" ca="1">HYPERLINK("#"&amp;CELL("address",INDEX(JobSummary!D:D,MATCH(JobList!E315,JobSummary!D:D,0))),"Responsibilities")</f>
        <v>Responsibilities</v>
      </c>
      <c r="H315" s="107"/>
      <c r="I315" s="108"/>
      <c r="S315" s="6" t="b">
        <f t="shared" si="10"/>
        <v>1</v>
      </c>
      <c r="T315" s="28" t="s">
        <v>209</v>
      </c>
      <c r="W315" s="6" t="s">
        <v>216</v>
      </c>
      <c r="X315" s="6" t="s">
        <v>209</v>
      </c>
    </row>
    <row r="316" spans="2:24" ht="18" customHeight="1" x14ac:dyDescent="0.3">
      <c r="B316" s="57" t="s">
        <v>1073</v>
      </c>
      <c r="C316" s="40" t="str" cm="1">
        <f t="array" aca="1" ref="C316" ca="1">HYPERLINK("#"&amp;CELL("address",INDEX(JobLeveling!C:C,MATCH(JobList!T316,JobLeveling!C:C,0))),JobList!T316)</f>
        <v>Senior Manager (M3)</v>
      </c>
      <c r="D316" s="33" t="s">
        <v>1358</v>
      </c>
      <c r="E316" s="23" t="s">
        <v>560</v>
      </c>
      <c r="F316" s="34" t="str" cm="1">
        <f t="array" aca="1" ref="F316" ca="1">HYPERLINK("#"&amp;CELL("address",INDEX(JobSummary!D:D,MATCH(JobList!E316,JobSummary!D:D,0))),"Responsibilities")</f>
        <v>Responsibilities</v>
      </c>
      <c r="H316" s="107"/>
      <c r="I316" s="108"/>
      <c r="S316" s="6" t="b">
        <f t="shared" si="10"/>
        <v>1</v>
      </c>
      <c r="T316" s="28" t="s">
        <v>200</v>
      </c>
      <c r="W316" s="6" t="s">
        <v>216</v>
      </c>
      <c r="X316" s="6" t="s">
        <v>200</v>
      </c>
    </row>
    <row r="317" spans="2:24" ht="18" customHeight="1" x14ac:dyDescent="0.3">
      <c r="B317" s="57" t="s">
        <v>1073</v>
      </c>
      <c r="C317" s="40" t="str" cm="1">
        <f t="array" aca="1" ref="C317" ca="1">HYPERLINK("#"&amp;CELL("address",INDEX(JobLeveling!C:C,MATCH(JobList!T317,JobLeveling!C:C,0))),JobList!T317)</f>
        <v>Manager (M2)</v>
      </c>
      <c r="D317" s="33" t="s">
        <v>1359</v>
      </c>
      <c r="E317" s="23" t="s">
        <v>561</v>
      </c>
      <c r="F317" s="34" t="str" cm="1">
        <f t="array" aca="1" ref="F317" ca="1">HYPERLINK("#"&amp;CELL("address",INDEX(JobSummary!D:D,MATCH(JobList!E317,JobSummary!D:D,0))),"Responsibilities")</f>
        <v>Responsibilities</v>
      </c>
      <c r="H317" s="107"/>
      <c r="I317" s="108"/>
      <c r="S317" s="6" t="b">
        <f t="shared" si="10"/>
        <v>1</v>
      </c>
      <c r="T317" s="28" t="s">
        <v>201</v>
      </c>
      <c r="W317" s="6" t="s">
        <v>216</v>
      </c>
      <c r="X317" s="6" t="s">
        <v>201</v>
      </c>
    </row>
    <row r="318" spans="2:24" ht="18" customHeight="1" x14ac:dyDescent="0.3">
      <c r="B318" s="57" t="s">
        <v>1073</v>
      </c>
      <c r="C318" s="40" t="str" cm="1">
        <f t="array" aca="1" ref="C318" ca="1">HYPERLINK("#"&amp;CELL("address",INDEX(JobLeveling!C:C,MATCH(JobList!T318,JobLeveling!C:C,0))),JobList!T318)</f>
        <v>Supervisor (M1)</v>
      </c>
      <c r="D318" s="33" t="s">
        <v>1360</v>
      </c>
      <c r="E318" s="23" t="s">
        <v>562</v>
      </c>
      <c r="F318" s="34" t="str" cm="1">
        <f t="array" aca="1" ref="F318" ca="1">HYPERLINK("#"&amp;CELL("address",INDEX(JobSummary!D:D,MATCH(JobList!E318,JobSummary!D:D,0))),"Responsibilities")</f>
        <v>Responsibilities</v>
      </c>
      <c r="H318" s="107"/>
      <c r="I318" s="108"/>
      <c r="S318" s="6" t="b">
        <f t="shared" si="10"/>
        <v>1</v>
      </c>
      <c r="T318" s="28" t="s">
        <v>202</v>
      </c>
      <c r="W318" s="6" t="s">
        <v>216</v>
      </c>
      <c r="X318" s="6" t="s">
        <v>202</v>
      </c>
    </row>
    <row r="319" spans="2:24" ht="18" customHeight="1" x14ac:dyDescent="0.3">
      <c r="B319" s="57" t="s">
        <v>1073</v>
      </c>
      <c r="C319" s="40" t="str" cm="1">
        <f t="array" aca="1" ref="C319" ca="1">HYPERLINK("#"&amp;CELL("address",INDEX(JobLeveling!C:C,MATCH(JobList!T319,JobLeveling!C:C,0))),JobList!T319)</f>
        <v>Principal (P6)</v>
      </c>
      <c r="D319" s="33" t="s">
        <v>1361</v>
      </c>
      <c r="E319" s="23" t="s">
        <v>563</v>
      </c>
      <c r="F319" s="34" t="str" cm="1">
        <f t="array" aca="1" ref="F319" ca="1">HYPERLINK("#"&amp;CELL("address",INDEX(JobSummary!D:D,MATCH(JobList!E319,JobSummary!D:D,0))),"Responsibilities")</f>
        <v>Responsibilities</v>
      </c>
      <c r="H319" s="107"/>
      <c r="I319" s="108"/>
      <c r="S319" s="6" t="b">
        <f t="shared" si="10"/>
        <v>1</v>
      </c>
      <c r="T319" s="28" t="s">
        <v>187</v>
      </c>
      <c r="W319" s="6" t="s">
        <v>125</v>
      </c>
      <c r="X319" s="6" t="s">
        <v>187</v>
      </c>
    </row>
    <row r="320" spans="2:24" ht="18" customHeight="1" x14ac:dyDescent="0.3">
      <c r="B320" s="57" t="s">
        <v>1073</v>
      </c>
      <c r="C320" s="40" t="str" cm="1">
        <f t="array" aca="1" ref="C320" ca="1">HYPERLINK("#"&amp;CELL("address",INDEX(JobLeveling!C:C,MATCH(JobList!T320,JobLeveling!C:C,0))),JobList!T320)</f>
        <v>Expert (P5)</v>
      </c>
      <c r="D320" s="33" t="s">
        <v>1362</v>
      </c>
      <c r="E320" s="23" t="s">
        <v>564</v>
      </c>
      <c r="F320" s="34" t="str" cm="1">
        <f t="array" aca="1" ref="F320" ca="1">HYPERLINK("#"&amp;CELL("address",INDEX(JobSummary!D:D,MATCH(JobList!E320,JobSummary!D:D,0))),"Responsibilities")</f>
        <v>Responsibilities</v>
      </c>
      <c r="H320" s="107"/>
      <c r="I320" s="108"/>
      <c r="S320" s="6" t="b">
        <f t="shared" si="10"/>
        <v>1</v>
      </c>
      <c r="T320" s="28" t="s">
        <v>98</v>
      </c>
      <c r="W320" s="6" t="s">
        <v>125</v>
      </c>
      <c r="X320" s="6" t="s">
        <v>98</v>
      </c>
    </row>
    <row r="321" spans="2:24" ht="18" customHeight="1" x14ac:dyDescent="0.3">
      <c r="B321" s="57" t="s">
        <v>1073</v>
      </c>
      <c r="C321" s="40" t="str" cm="1">
        <f t="array" aca="1" ref="C321" ca="1">HYPERLINK("#"&amp;CELL("address",INDEX(JobLeveling!C:C,MATCH(JobList!T321,JobLeveling!C:C,0))),JobList!T321)</f>
        <v>Specialist (P4)</v>
      </c>
      <c r="D321" s="33" t="s">
        <v>1363</v>
      </c>
      <c r="E321" s="23" t="s">
        <v>565</v>
      </c>
      <c r="F321" s="34" t="str" cm="1">
        <f t="array" aca="1" ref="F321" ca="1">HYPERLINK("#"&amp;CELL("address",INDEX(JobSummary!D:D,MATCH(JobList!E321,JobSummary!D:D,0))),"Responsibilities")</f>
        <v>Responsibilities</v>
      </c>
      <c r="H321" s="107"/>
      <c r="I321" s="108"/>
      <c r="S321" s="6" t="b">
        <f t="shared" si="10"/>
        <v>1</v>
      </c>
      <c r="T321" s="28" t="s">
        <v>99</v>
      </c>
      <c r="W321" s="6" t="s">
        <v>125</v>
      </c>
      <c r="X321" s="6" t="s">
        <v>99</v>
      </c>
    </row>
    <row r="322" spans="2:24" ht="18" customHeight="1" x14ac:dyDescent="0.3">
      <c r="B322" s="57" t="s">
        <v>1073</v>
      </c>
      <c r="C322" s="40" t="str" cm="1">
        <f t="array" aca="1" ref="C322" ca="1">HYPERLINK("#"&amp;CELL("address",INDEX(JobLeveling!C:C,MATCH(JobList!T322,JobLeveling!C:C,0))),JobList!T322)</f>
        <v>Senior (P3)</v>
      </c>
      <c r="D322" s="33" t="s">
        <v>1364</v>
      </c>
      <c r="E322" s="23" t="s">
        <v>566</v>
      </c>
      <c r="F322" s="34" t="str" cm="1">
        <f t="array" aca="1" ref="F322" ca="1">HYPERLINK("#"&amp;CELL("address",INDEX(JobSummary!D:D,MATCH(JobList!E322,JobSummary!D:D,0))),"Responsibilities")</f>
        <v>Responsibilities</v>
      </c>
      <c r="H322" s="107"/>
      <c r="I322" s="108"/>
      <c r="S322" s="6" t="b">
        <f t="shared" si="10"/>
        <v>1</v>
      </c>
      <c r="T322" s="28" t="s">
        <v>100</v>
      </c>
      <c r="W322" s="6" t="s">
        <v>125</v>
      </c>
      <c r="X322" s="6" t="s">
        <v>100</v>
      </c>
    </row>
    <row r="323" spans="2:24" ht="18" customHeight="1" x14ac:dyDescent="0.3">
      <c r="B323" s="57" t="s">
        <v>1073</v>
      </c>
      <c r="C323" s="40" t="str" cm="1">
        <f t="array" aca="1" ref="C323" ca="1">HYPERLINK("#"&amp;CELL("address",INDEX(JobLeveling!C:C,MATCH(JobList!T323,JobLeveling!C:C,0))),JobList!T323)</f>
        <v>Developing (P2)</v>
      </c>
      <c r="D323" s="33" t="s">
        <v>1365</v>
      </c>
      <c r="E323" s="23" t="s">
        <v>567</v>
      </c>
      <c r="F323" s="34" t="str" cm="1">
        <f t="array" aca="1" ref="F323" ca="1">HYPERLINK("#"&amp;CELL("address",INDEX(JobSummary!D:D,MATCH(JobList!E323,JobSummary!D:D,0))),"Responsibilities")</f>
        <v>Responsibilities</v>
      </c>
      <c r="H323" s="107"/>
      <c r="I323" s="108"/>
      <c r="S323" s="6" t="b">
        <f t="shared" si="10"/>
        <v>1</v>
      </c>
      <c r="T323" s="28" t="s">
        <v>300</v>
      </c>
      <c r="W323" s="6" t="s">
        <v>125</v>
      </c>
      <c r="X323" s="6" t="s">
        <v>300</v>
      </c>
    </row>
    <row r="324" spans="2:24" ht="18" customHeight="1" x14ac:dyDescent="0.3">
      <c r="B324" s="57" t="s">
        <v>1073</v>
      </c>
      <c r="C324" s="40" t="str" cm="1">
        <f t="array" aca="1" ref="C324" ca="1">HYPERLINK("#"&amp;CELL("address",INDEX(JobLeveling!C:C,MATCH(JobList!T324,JobLeveling!C:C,0))),JobList!T324)</f>
        <v>Expert (P5)</v>
      </c>
      <c r="D324" s="33" t="s">
        <v>1366</v>
      </c>
      <c r="E324" s="23" t="s">
        <v>568</v>
      </c>
      <c r="F324" s="34" t="str" cm="1">
        <f t="array" aca="1" ref="F324" ca="1">HYPERLINK("#"&amp;CELL("address",INDEX(JobSummary!D:D,MATCH(JobList!E324,JobSummary!D:D,0))),"Responsibilities")</f>
        <v>Responsibilities</v>
      </c>
      <c r="H324" s="107"/>
      <c r="I324" s="108"/>
      <c r="S324" s="6" t="b">
        <f t="shared" si="10"/>
        <v>1</v>
      </c>
      <c r="T324" s="28" t="s">
        <v>98</v>
      </c>
      <c r="W324" s="6" t="s">
        <v>126</v>
      </c>
      <c r="X324" s="6" t="s">
        <v>98</v>
      </c>
    </row>
    <row r="325" spans="2:24" ht="18" customHeight="1" x14ac:dyDescent="0.3">
      <c r="B325" s="57" t="s">
        <v>1073</v>
      </c>
      <c r="C325" s="40" t="str" cm="1">
        <f t="array" aca="1" ref="C325" ca="1">HYPERLINK("#"&amp;CELL("address",INDEX(JobLeveling!C:C,MATCH(JobList!T325,JobLeveling!C:C,0))),JobList!T325)</f>
        <v>Specialist (P4)</v>
      </c>
      <c r="D325" s="33" t="s">
        <v>1367</v>
      </c>
      <c r="E325" s="23" t="s">
        <v>569</v>
      </c>
      <c r="F325" s="34" t="str" cm="1">
        <f t="array" aca="1" ref="F325" ca="1">HYPERLINK("#"&amp;CELL("address",INDEX(JobSummary!D:D,MATCH(JobList!E325,JobSummary!D:D,0))),"Responsibilities")</f>
        <v>Responsibilities</v>
      </c>
      <c r="H325" s="107"/>
      <c r="I325" s="108"/>
      <c r="S325" s="6" t="b">
        <f t="shared" si="10"/>
        <v>1</v>
      </c>
      <c r="T325" s="28" t="s">
        <v>99</v>
      </c>
      <c r="W325" s="6" t="s">
        <v>126</v>
      </c>
      <c r="X325" s="6" t="s">
        <v>99</v>
      </c>
    </row>
    <row r="326" spans="2:24" ht="18" customHeight="1" x14ac:dyDescent="0.3">
      <c r="B326" s="57" t="s">
        <v>1073</v>
      </c>
      <c r="C326" s="40" t="str" cm="1">
        <f t="array" aca="1" ref="C326" ca="1">HYPERLINK("#"&amp;CELL("address",INDEX(JobLeveling!C:C,MATCH(JobList!T326,JobLeveling!C:C,0))),JobList!T326)</f>
        <v>Senior (P3)</v>
      </c>
      <c r="D326" s="33" t="s">
        <v>1368</v>
      </c>
      <c r="E326" s="23" t="s">
        <v>570</v>
      </c>
      <c r="F326" s="34" t="str" cm="1">
        <f t="array" aca="1" ref="F326" ca="1">HYPERLINK("#"&amp;CELL("address",INDEX(JobSummary!D:D,MATCH(JobList!E326,JobSummary!D:D,0))),"Responsibilities")</f>
        <v>Responsibilities</v>
      </c>
      <c r="H326" s="107"/>
      <c r="I326" s="108"/>
      <c r="S326" s="6" t="b">
        <f t="shared" si="10"/>
        <v>1</v>
      </c>
      <c r="T326" s="28" t="s">
        <v>100</v>
      </c>
      <c r="W326" s="6" t="s">
        <v>126</v>
      </c>
      <c r="X326" s="6" t="s">
        <v>100</v>
      </c>
    </row>
    <row r="327" spans="2:24" ht="18" customHeight="1" x14ac:dyDescent="0.3">
      <c r="B327" s="57" t="s">
        <v>1073</v>
      </c>
      <c r="C327" s="40" t="str" cm="1">
        <f t="array" aca="1" ref="C327" ca="1">HYPERLINK("#"&amp;CELL("address",INDEX(JobLeveling!C:C,MATCH(JobList!T327,JobLeveling!C:C,0))),JobList!T327)</f>
        <v>Developing (P2)</v>
      </c>
      <c r="D327" s="33" t="s">
        <v>1369</v>
      </c>
      <c r="E327" s="23" t="s">
        <v>571</v>
      </c>
      <c r="F327" s="34" t="str" cm="1">
        <f t="array" aca="1" ref="F327" ca="1">HYPERLINK("#"&amp;CELL("address",INDEX(JobSummary!D:D,MATCH(JobList!E327,JobSummary!D:D,0))),"Responsibilities")</f>
        <v>Responsibilities</v>
      </c>
      <c r="H327" s="107"/>
      <c r="I327" s="108"/>
      <c r="S327" s="6" t="b">
        <f t="shared" si="10"/>
        <v>1</v>
      </c>
      <c r="T327" s="28" t="s">
        <v>300</v>
      </c>
      <c r="W327" s="6" t="s">
        <v>126</v>
      </c>
      <c r="X327" s="6" t="s">
        <v>300</v>
      </c>
    </row>
    <row r="328" spans="2:24" ht="18" customHeight="1" x14ac:dyDescent="0.3">
      <c r="B328" s="57" t="s">
        <v>1073</v>
      </c>
      <c r="C328" s="40" t="str" cm="1">
        <f t="array" aca="1" ref="C328" ca="1">HYPERLINK("#"&amp;CELL("address",INDEX(JobLeveling!C:C,MATCH(JobList!T328,JobLeveling!C:C,0))),JobList!T328)</f>
        <v>Entry (P1)</v>
      </c>
      <c r="D328" s="33" t="s">
        <v>1370</v>
      </c>
      <c r="E328" s="23" t="s">
        <v>572</v>
      </c>
      <c r="F328" s="34" t="str" cm="1">
        <f t="array" aca="1" ref="F328" ca="1">HYPERLINK("#"&amp;CELL("address",INDEX(JobSummary!D:D,MATCH(JobList!E328,JobSummary!D:D,0))),"Responsibilities")</f>
        <v>Responsibilities</v>
      </c>
      <c r="H328" s="107"/>
      <c r="I328" s="108"/>
      <c r="S328" s="6" t="b">
        <f t="shared" si="10"/>
        <v>1</v>
      </c>
      <c r="T328" s="28" t="s">
        <v>101</v>
      </c>
      <c r="W328" s="6" t="s">
        <v>126</v>
      </c>
      <c r="X328" s="6" t="s">
        <v>101</v>
      </c>
    </row>
    <row r="329" spans="2:24" ht="18" customHeight="1" x14ac:dyDescent="0.3">
      <c r="B329" s="57" t="s">
        <v>1073</v>
      </c>
      <c r="C329" s="40" t="str" cm="1">
        <f t="array" aca="1" ref="C329" ca="1">HYPERLINK("#"&amp;CELL("address",INDEX(JobLeveling!C:C,MATCH(JobList!T329,JobLeveling!C:C,0))),JobList!T329)</f>
        <v>Expert (P5)</v>
      </c>
      <c r="D329" s="33" t="s">
        <v>1371</v>
      </c>
      <c r="E329" s="23" t="s">
        <v>573</v>
      </c>
      <c r="F329" s="34" t="str" cm="1">
        <f t="array" aca="1" ref="F329" ca="1">HYPERLINK("#"&amp;CELL("address",INDEX(JobSummary!D:D,MATCH(JobList!E329,JobSummary!D:D,0))),"Responsibilities")</f>
        <v>Responsibilities</v>
      </c>
      <c r="H329" s="107"/>
      <c r="I329" s="108"/>
      <c r="S329" s="6" t="b">
        <f t="shared" si="10"/>
        <v>1</v>
      </c>
      <c r="T329" s="28" t="s">
        <v>98</v>
      </c>
      <c r="W329" s="6" t="s">
        <v>128</v>
      </c>
      <c r="X329" s="6" t="s">
        <v>98</v>
      </c>
    </row>
    <row r="330" spans="2:24" ht="18" customHeight="1" x14ac:dyDescent="0.3">
      <c r="B330" s="57" t="s">
        <v>1073</v>
      </c>
      <c r="C330" s="40" t="str" cm="1">
        <f t="array" aca="1" ref="C330" ca="1">HYPERLINK("#"&amp;CELL("address",INDEX(JobLeveling!C:C,MATCH(JobList!T330,JobLeveling!C:C,0))),JobList!T330)</f>
        <v>Specialist (P4)</v>
      </c>
      <c r="D330" s="33" t="s">
        <v>1372</v>
      </c>
      <c r="E330" s="23" t="s">
        <v>574</v>
      </c>
      <c r="F330" s="34" t="str" cm="1">
        <f t="array" aca="1" ref="F330" ca="1">HYPERLINK("#"&amp;CELL("address",INDEX(JobSummary!D:D,MATCH(JobList!E330,JobSummary!D:D,0))),"Responsibilities")</f>
        <v>Responsibilities</v>
      </c>
      <c r="H330" s="107"/>
      <c r="I330" s="108"/>
      <c r="S330" s="6" t="b">
        <f t="shared" si="10"/>
        <v>1</v>
      </c>
      <c r="T330" s="28" t="s">
        <v>99</v>
      </c>
      <c r="W330" s="6" t="s">
        <v>128</v>
      </c>
      <c r="X330" s="6" t="s">
        <v>99</v>
      </c>
    </row>
    <row r="331" spans="2:24" ht="18" customHeight="1" x14ac:dyDescent="0.3">
      <c r="B331" s="57" t="s">
        <v>1073</v>
      </c>
      <c r="C331" s="40" t="str" cm="1">
        <f t="array" aca="1" ref="C331" ca="1">HYPERLINK("#"&amp;CELL("address",INDEX(JobLeveling!C:C,MATCH(JobList!T331,JobLeveling!C:C,0))),JobList!T331)</f>
        <v>Senior (P3)</v>
      </c>
      <c r="D331" s="33" t="s">
        <v>1373</v>
      </c>
      <c r="E331" s="23" t="s">
        <v>575</v>
      </c>
      <c r="F331" s="34" t="str" cm="1">
        <f t="array" aca="1" ref="F331" ca="1">HYPERLINK("#"&amp;CELL("address",INDEX(JobSummary!D:D,MATCH(JobList!E331,JobSummary!D:D,0))),"Responsibilities")</f>
        <v>Responsibilities</v>
      </c>
      <c r="H331" s="107"/>
      <c r="I331" s="108"/>
      <c r="S331" s="6" t="b">
        <f t="shared" si="10"/>
        <v>1</v>
      </c>
      <c r="T331" s="28" t="s">
        <v>100</v>
      </c>
      <c r="W331" s="6" t="s">
        <v>128</v>
      </c>
      <c r="X331" s="6" t="s">
        <v>100</v>
      </c>
    </row>
    <row r="332" spans="2:24" ht="18" customHeight="1" x14ac:dyDescent="0.3">
      <c r="B332" s="57" t="s">
        <v>1073</v>
      </c>
      <c r="C332" s="40" t="str" cm="1">
        <f t="array" aca="1" ref="C332" ca="1">HYPERLINK("#"&amp;CELL("address",INDEX(JobLeveling!C:C,MATCH(JobList!T332,JobLeveling!C:C,0))),JobList!T332)</f>
        <v>Developing (P2)</v>
      </c>
      <c r="D332" s="33" t="s">
        <v>1374</v>
      </c>
      <c r="E332" s="23" t="s">
        <v>576</v>
      </c>
      <c r="F332" s="34" t="str" cm="1">
        <f t="array" aca="1" ref="F332" ca="1">HYPERLINK("#"&amp;CELL("address",INDEX(JobSummary!D:D,MATCH(JobList!E332,JobSummary!D:D,0))),"Responsibilities")</f>
        <v>Responsibilities</v>
      </c>
      <c r="H332" s="107"/>
      <c r="I332" s="108"/>
      <c r="S332" s="6" t="b">
        <f t="shared" si="10"/>
        <v>1</v>
      </c>
      <c r="T332" s="28" t="s">
        <v>300</v>
      </c>
      <c r="W332" s="6" t="s">
        <v>128</v>
      </c>
      <c r="X332" s="6" t="s">
        <v>300</v>
      </c>
    </row>
    <row r="333" spans="2:24" ht="18" customHeight="1" x14ac:dyDescent="0.3">
      <c r="B333" s="57" t="s">
        <v>1073</v>
      </c>
      <c r="C333" s="40" t="str" cm="1">
        <f t="array" aca="1" ref="C333" ca="1">HYPERLINK("#"&amp;CELL("address",INDEX(JobLeveling!C:C,MATCH(JobList!T333,JobLeveling!C:C,0))),JobList!T333)</f>
        <v>Entry (P1)</v>
      </c>
      <c r="D333" s="33" t="s">
        <v>1375</v>
      </c>
      <c r="E333" s="23" t="s">
        <v>577</v>
      </c>
      <c r="F333" s="34" t="str" cm="1">
        <f t="array" aca="1" ref="F333" ca="1">HYPERLINK("#"&amp;CELL("address",INDEX(JobSummary!D:D,MATCH(JobList!E333,JobSummary!D:D,0))),"Responsibilities")</f>
        <v>Responsibilities</v>
      </c>
      <c r="H333" s="107"/>
      <c r="I333" s="108"/>
      <c r="S333" s="6" t="b">
        <f t="shared" si="10"/>
        <v>1</v>
      </c>
      <c r="T333" s="28" t="s">
        <v>101</v>
      </c>
      <c r="W333" s="6" t="s">
        <v>128</v>
      </c>
      <c r="X333" s="6" t="s">
        <v>101</v>
      </c>
    </row>
    <row r="334" spans="2:24" ht="18" customHeight="1" x14ac:dyDescent="0.3">
      <c r="B334" s="57" t="s">
        <v>1073</v>
      </c>
      <c r="C334" s="40" t="str" cm="1">
        <f t="array" aca="1" ref="C334" ca="1">HYPERLINK("#"&amp;CELL("address",INDEX(JobLeveling!C:C,MATCH(JobList!T334,JobLeveling!C:C,0))),JobList!T334)</f>
        <v>Senior Manager (M3)</v>
      </c>
      <c r="D334" s="33" t="s">
        <v>1376</v>
      </c>
      <c r="E334" s="23" t="s">
        <v>578</v>
      </c>
      <c r="F334" s="34" t="str" cm="1">
        <f t="array" aca="1" ref="F334" ca="1">HYPERLINK("#"&amp;CELL("address",INDEX(JobSummary!D:D,MATCH(JobList!E334,JobSummary!D:D,0))),"Responsibilities")</f>
        <v>Responsibilities</v>
      </c>
      <c r="H334" s="107"/>
      <c r="I334" s="108"/>
      <c r="S334" s="6" t="b">
        <f t="shared" si="10"/>
        <v>1</v>
      </c>
      <c r="T334" s="28" t="s">
        <v>200</v>
      </c>
      <c r="W334" s="6" t="s">
        <v>130</v>
      </c>
      <c r="X334" s="6" t="s">
        <v>200</v>
      </c>
    </row>
    <row r="335" spans="2:24" ht="18" customHeight="1" x14ac:dyDescent="0.3">
      <c r="B335" s="57" t="s">
        <v>1073</v>
      </c>
      <c r="C335" s="40" t="str" cm="1">
        <f t="array" aca="1" ref="C335" ca="1">HYPERLINK("#"&amp;CELL("address",INDEX(JobLeveling!C:C,MATCH(JobList!T335,JobLeveling!C:C,0))),JobList!T335)</f>
        <v>Manager (M2)</v>
      </c>
      <c r="D335" s="33" t="s">
        <v>1377</v>
      </c>
      <c r="E335" s="23" t="s">
        <v>579</v>
      </c>
      <c r="F335" s="34" t="str" cm="1">
        <f t="array" aca="1" ref="F335" ca="1">HYPERLINK("#"&amp;CELL("address",INDEX(JobSummary!D:D,MATCH(JobList!E335,JobSummary!D:D,0))),"Responsibilities")</f>
        <v>Responsibilities</v>
      </c>
      <c r="H335" s="107"/>
      <c r="I335" s="108"/>
      <c r="S335" s="6" t="b">
        <f t="shared" si="10"/>
        <v>1</v>
      </c>
      <c r="T335" s="28" t="s">
        <v>201</v>
      </c>
      <c r="W335" s="6" t="s">
        <v>130</v>
      </c>
      <c r="X335" s="6" t="s">
        <v>201</v>
      </c>
    </row>
    <row r="336" spans="2:24" ht="18" customHeight="1" x14ac:dyDescent="0.3">
      <c r="B336" s="57" t="s">
        <v>1073</v>
      </c>
      <c r="C336" s="40" t="str" cm="1">
        <f t="array" aca="1" ref="C336" ca="1">HYPERLINK("#"&amp;CELL("address",INDEX(JobLeveling!C:C,MATCH(JobList!T336,JobLeveling!C:C,0))),JobList!T336)</f>
        <v>Supervisor (M1)</v>
      </c>
      <c r="D336" s="33" t="s">
        <v>1378</v>
      </c>
      <c r="E336" s="23" t="s">
        <v>580</v>
      </c>
      <c r="F336" s="34" t="str" cm="1">
        <f t="array" aca="1" ref="F336" ca="1">HYPERLINK("#"&amp;CELL("address",INDEX(JobSummary!D:D,MATCH(JobList!E336,JobSummary!D:D,0))),"Responsibilities")</f>
        <v>Responsibilities</v>
      </c>
      <c r="H336" s="107"/>
      <c r="I336" s="108"/>
      <c r="S336" s="6" t="b">
        <f t="shared" si="10"/>
        <v>1</v>
      </c>
      <c r="T336" s="28" t="s">
        <v>202</v>
      </c>
      <c r="W336" s="6" t="s">
        <v>130</v>
      </c>
      <c r="X336" s="6" t="s">
        <v>202</v>
      </c>
    </row>
    <row r="337" spans="2:24" ht="18" customHeight="1" x14ac:dyDescent="0.3">
      <c r="B337" s="57" t="s">
        <v>1073</v>
      </c>
      <c r="C337" s="40" t="str" cm="1">
        <f t="array" aca="1" ref="C337" ca="1">HYPERLINK("#"&amp;CELL("address",INDEX(JobLeveling!C:C,MATCH(JobList!T337,JobLeveling!C:C,0))),JobList!T337)</f>
        <v>Principal (P6)</v>
      </c>
      <c r="D337" s="33" t="s">
        <v>1379</v>
      </c>
      <c r="E337" s="23" t="s">
        <v>581</v>
      </c>
      <c r="F337" s="34" t="str" cm="1">
        <f t="array" aca="1" ref="F337" ca="1">HYPERLINK("#"&amp;CELL("address",INDEX(JobSummary!D:D,MATCH(JobList!E337,JobSummary!D:D,0))),"Responsibilities")</f>
        <v>Responsibilities</v>
      </c>
      <c r="H337" s="107"/>
      <c r="I337" s="108"/>
      <c r="S337" s="6" t="b">
        <f t="shared" si="10"/>
        <v>1</v>
      </c>
      <c r="T337" s="28" t="s">
        <v>187</v>
      </c>
      <c r="W337" s="6" t="s">
        <v>130</v>
      </c>
      <c r="X337" s="6" t="s">
        <v>187</v>
      </c>
    </row>
    <row r="338" spans="2:24" ht="18" customHeight="1" x14ac:dyDescent="0.3">
      <c r="B338" s="57" t="s">
        <v>1073</v>
      </c>
      <c r="C338" s="40" t="str" cm="1">
        <f t="array" aca="1" ref="C338" ca="1">HYPERLINK("#"&amp;CELL("address",INDEX(JobLeveling!C:C,MATCH(JobList!T338,JobLeveling!C:C,0))),JobList!T338)</f>
        <v>Expert (P5)</v>
      </c>
      <c r="D338" s="33" t="s">
        <v>1380</v>
      </c>
      <c r="E338" s="23" t="s">
        <v>582</v>
      </c>
      <c r="F338" s="34" t="str" cm="1">
        <f t="array" aca="1" ref="F338" ca="1">HYPERLINK("#"&amp;CELL("address",INDEX(JobSummary!D:D,MATCH(JobList!E338,JobSummary!D:D,0))),"Responsibilities")</f>
        <v>Responsibilities</v>
      </c>
      <c r="H338" s="107"/>
      <c r="I338" s="108"/>
      <c r="S338" s="6" t="b">
        <f t="shared" si="10"/>
        <v>1</v>
      </c>
      <c r="T338" s="28" t="s">
        <v>98</v>
      </c>
      <c r="W338" s="6" t="s">
        <v>130</v>
      </c>
      <c r="X338" s="6" t="s">
        <v>98</v>
      </c>
    </row>
    <row r="339" spans="2:24" ht="18" customHeight="1" x14ac:dyDescent="0.3">
      <c r="B339" s="57" t="s">
        <v>1073</v>
      </c>
      <c r="C339" s="40" t="str" cm="1">
        <f t="array" aca="1" ref="C339" ca="1">HYPERLINK("#"&amp;CELL("address",INDEX(JobLeveling!C:C,MATCH(JobList!T339,JobLeveling!C:C,0))),JobList!T339)</f>
        <v>Specialist (P4)</v>
      </c>
      <c r="D339" s="33" t="s">
        <v>1381</v>
      </c>
      <c r="E339" s="23" t="s">
        <v>583</v>
      </c>
      <c r="F339" s="34" t="str" cm="1">
        <f t="array" aca="1" ref="F339" ca="1">HYPERLINK("#"&amp;CELL("address",INDEX(JobSummary!D:D,MATCH(JobList!E339,JobSummary!D:D,0))),"Responsibilities")</f>
        <v>Responsibilities</v>
      </c>
      <c r="H339" s="107"/>
      <c r="I339" s="108"/>
      <c r="S339" s="6" t="b">
        <f t="shared" si="10"/>
        <v>1</v>
      </c>
      <c r="T339" s="28" t="s">
        <v>99</v>
      </c>
      <c r="W339" s="6" t="s">
        <v>130</v>
      </c>
      <c r="X339" s="6" t="s">
        <v>99</v>
      </c>
    </row>
    <row r="340" spans="2:24" ht="18" customHeight="1" x14ac:dyDescent="0.3">
      <c r="B340" s="57" t="s">
        <v>1073</v>
      </c>
      <c r="C340" s="40" t="str" cm="1">
        <f t="array" aca="1" ref="C340" ca="1">HYPERLINK("#"&amp;CELL("address",INDEX(JobLeveling!C:C,MATCH(JobList!T340,JobLeveling!C:C,0))),JobList!T340)</f>
        <v>Senior (P3)</v>
      </c>
      <c r="D340" s="33" t="s">
        <v>1382</v>
      </c>
      <c r="E340" s="23" t="s">
        <v>584</v>
      </c>
      <c r="F340" s="34" t="str" cm="1">
        <f t="array" aca="1" ref="F340" ca="1">HYPERLINK("#"&amp;CELL("address",INDEX(JobSummary!D:D,MATCH(JobList!E340,JobSummary!D:D,0))),"Responsibilities")</f>
        <v>Responsibilities</v>
      </c>
      <c r="H340" s="107"/>
      <c r="I340" s="108"/>
      <c r="S340" s="6" t="b">
        <f t="shared" si="10"/>
        <v>1</v>
      </c>
      <c r="T340" s="28" t="s">
        <v>100</v>
      </c>
      <c r="W340" s="6" t="s">
        <v>130</v>
      </c>
      <c r="X340" s="6" t="s">
        <v>100</v>
      </c>
    </row>
    <row r="341" spans="2:24" ht="18" customHeight="1" x14ac:dyDescent="0.3">
      <c r="B341" s="57" t="s">
        <v>1073</v>
      </c>
      <c r="C341" s="40" t="str" cm="1">
        <f t="array" aca="1" ref="C341" ca="1">HYPERLINK("#"&amp;CELL("address",INDEX(JobLeveling!C:C,MATCH(JobList!T341,JobLeveling!C:C,0))),JobList!T341)</f>
        <v>Developing (P2)</v>
      </c>
      <c r="D341" s="33" t="s">
        <v>1383</v>
      </c>
      <c r="E341" s="23" t="s">
        <v>585</v>
      </c>
      <c r="F341" s="34" t="str" cm="1">
        <f t="array" aca="1" ref="F341" ca="1">HYPERLINK("#"&amp;CELL("address",INDEX(JobSummary!D:D,MATCH(JobList!E341,JobSummary!D:D,0))),"Responsibilities")</f>
        <v>Responsibilities</v>
      </c>
      <c r="H341" s="107"/>
      <c r="I341" s="108"/>
      <c r="S341" s="6" t="b">
        <f t="shared" si="10"/>
        <v>1</v>
      </c>
      <c r="T341" s="28" t="s">
        <v>300</v>
      </c>
      <c r="W341" s="6" t="s">
        <v>130</v>
      </c>
      <c r="X341" s="6" t="s">
        <v>300</v>
      </c>
    </row>
    <row r="342" spans="2:24" x14ac:dyDescent="0.3"/>
    <row r="343" spans="2:24" x14ac:dyDescent="0.3"/>
    <row r="344" spans="2:24" x14ac:dyDescent="0.3"/>
    <row r="345" spans="2:24" ht="22.8" customHeight="1" x14ac:dyDescent="0.3">
      <c r="B345" s="88" t="s">
        <v>1076</v>
      </c>
      <c r="C345" s="88"/>
      <c r="D345" s="88"/>
      <c r="E345" s="88"/>
      <c r="F345" s="88"/>
    </row>
    <row r="346" spans="2:24" ht="24.6" customHeight="1" x14ac:dyDescent="0.3">
      <c r="B346" s="56" t="s">
        <v>1805</v>
      </c>
      <c r="C346" s="32" t="s">
        <v>1048</v>
      </c>
      <c r="D346" s="32" t="s">
        <v>0</v>
      </c>
      <c r="E346" s="32" t="s">
        <v>1036</v>
      </c>
      <c r="F346" s="32" t="s">
        <v>978</v>
      </c>
    </row>
    <row r="347" spans="2:24" ht="18" customHeight="1" x14ac:dyDescent="0.3">
      <c r="B347" s="57" t="s">
        <v>1075</v>
      </c>
      <c r="C347" s="40" t="str" cm="1">
        <f t="array" aca="1" ref="C347" ca="1">HYPERLINK("#"&amp;CELL("address",INDEX(JobLeveling!C:C,MATCH(JobList!T347,JobLeveling!C:C,0))),JobList!T347)</f>
        <v>Head of Function -Director (EX1)</v>
      </c>
      <c r="D347" s="33" t="s">
        <v>1384</v>
      </c>
      <c r="E347" s="23" t="s">
        <v>586</v>
      </c>
      <c r="F347" s="34" t="str" cm="1">
        <f t="array" aca="1" ref="F347" ca="1">HYPERLINK("#"&amp;CELL("address",INDEX(JobSummary!D:D,MATCH(JobList!E347,JobSummary!D:D,0))),"Responsibilities")</f>
        <v>Responsibilities</v>
      </c>
      <c r="H347" s="107"/>
      <c r="I347" s="108"/>
      <c r="S347" s="6" t="b">
        <f t="shared" ref="S347:S382" si="11">T347=X347</f>
        <v>1</v>
      </c>
      <c r="T347" s="28" t="s">
        <v>209</v>
      </c>
      <c r="W347" s="8" t="s">
        <v>219</v>
      </c>
      <c r="X347" s="6" t="s">
        <v>209</v>
      </c>
    </row>
    <row r="348" spans="2:24" ht="18" customHeight="1" x14ac:dyDescent="0.3">
      <c r="B348" s="57" t="s">
        <v>1075</v>
      </c>
      <c r="C348" s="40" t="str" cm="1">
        <f t="array" aca="1" ref="C348" ca="1">HYPERLINK("#"&amp;CELL("address",INDEX(JobLeveling!C:C,MATCH(JobList!T348,JobLeveling!C:C,0))),JobList!T348)</f>
        <v>Senior Manager (M3)</v>
      </c>
      <c r="D348" s="33" t="s">
        <v>1385</v>
      </c>
      <c r="E348" s="23" t="s">
        <v>587</v>
      </c>
      <c r="F348" s="34" t="str" cm="1">
        <f t="array" aca="1" ref="F348" ca="1">HYPERLINK("#"&amp;CELL("address",INDEX(JobSummary!D:D,MATCH(JobList!E348,JobSummary!D:D,0))),"Responsibilities")</f>
        <v>Responsibilities</v>
      </c>
      <c r="H348" s="107"/>
      <c r="I348" s="108"/>
      <c r="S348" s="6" t="b">
        <f t="shared" si="11"/>
        <v>1</v>
      </c>
      <c r="T348" s="28" t="s">
        <v>200</v>
      </c>
      <c r="W348" s="8" t="s">
        <v>219</v>
      </c>
      <c r="X348" s="6" t="s">
        <v>200</v>
      </c>
    </row>
    <row r="349" spans="2:24" ht="18" customHeight="1" x14ac:dyDescent="0.3">
      <c r="B349" s="57" t="s">
        <v>1075</v>
      </c>
      <c r="C349" s="40" t="str" cm="1">
        <f t="array" aca="1" ref="C349" ca="1">HYPERLINK("#"&amp;CELL("address",INDEX(JobLeveling!C:C,MATCH(JobList!T349,JobLeveling!C:C,0))),JobList!T349)</f>
        <v>Manager (M2)</v>
      </c>
      <c r="D349" s="33" t="s">
        <v>1386</v>
      </c>
      <c r="E349" s="23" t="s">
        <v>588</v>
      </c>
      <c r="F349" s="34" t="str" cm="1">
        <f t="array" aca="1" ref="F349" ca="1">HYPERLINK("#"&amp;CELL("address",INDEX(JobSummary!D:D,MATCH(JobList!E349,JobSummary!D:D,0))),"Responsibilities")</f>
        <v>Responsibilities</v>
      </c>
      <c r="H349" s="107"/>
      <c r="I349" s="108"/>
      <c r="S349" s="6" t="b">
        <f t="shared" si="11"/>
        <v>1</v>
      </c>
      <c r="T349" s="28" t="s">
        <v>201</v>
      </c>
      <c r="W349" s="8" t="s">
        <v>219</v>
      </c>
      <c r="X349" s="6" t="s">
        <v>201</v>
      </c>
    </row>
    <row r="350" spans="2:24" ht="18" customHeight="1" x14ac:dyDescent="0.3">
      <c r="B350" s="57" t="s">
        <v>1075</v>
      </c>
      <c r="C350" s="40" t="str" cm="1">
        <f t="array" aca="1" ref="C350" ca="1">HYPERLINK("#"&amp;CELL("address",INDEX(JobLeveling!C:C,MATCH(JobList!T350,JobLeveling!C:C,0))),JobList!T350)</f>
        <v>Supervisor (M1)</v>
      </c>
      <c r="D350" s="33" t="s">
        <v>1387</v>
      </c>
      <c r="E350" s="23" t="s">
        <v>589</v>
      </c>
      <c r="F350" s="34" t="str" cm="1">
        <f t="array" aca="1" ref="F350" ca="1">HYPERLINK("#"&amp;CELL("address",INDEX(JobSummary!D:D,MATCH(JobList!E350,JobSummary!D:D,0))),"Responsibilities")</f>
        <v>Responsibilities</v>
      </c>
      <c r="H350" s="107"/>
      <c r="I350" s="108"/>
      <c r="S350" s="6" t="b">
        <f t="shared" si="11"/>
        <v>1</v>
      </c>
      <c r="T350" s="28" t="s">
        <v>202</v>
      </c>
      <c r="W350" s="8" t="s">
        <v>219</v>
      </c>
      <c r="X350" s="6" t="s">
        <v>202</v>
      </c>
    </row>
    <row r="351" spans="2:24" ht="18" customHeight="1" x14ac:dyDescent="0.3">
      <c r="B351" s="57" t="s">
        <v>1075</v>
      </c>
      <c r="C351" s="40" t="str" cm="1">
        <f t="array" aca="1" ref="C351" ca="1">HYPERLINK("#"&amp;CELL("address",INDEX(JobLeveling!C:C,MATCH(JobList!T351,JobLeveling!C:C,0))),JobList!T351)</f>
        <v>Expert (P5)</v>
      </c>
      <c r="D351" s="33" t="s">
        <v>1388</v>
      </c>
      <c r="E351" s="23" t="s">
        <v>590</v>
      </c>
      <c r="F351" s="34" t="str" cm="1">
        <f t="array" aca="1" ref="F351" ca="1">HYPERLINK("#"&amp;CELL("address",INDEX(JobSummary!D:D,MATCH(JobList!E351,JobSummary!D:D,0))),"Responsibilities")</f>
        <v>Responsibilities</v>
      </c>
      <c r="H351" s="107"/>
      <c r="I351" s="108"/>
      <c r="S351" s="6" t="b">
        <f t="shared" si="11"/>
        <v>1</v>
      </c>
      <c r="T351" s="28" t="s">
        <v>98</v>
      </c>
      <c r="W351" s="8" t="s">
        <v>185</v>
      </c>
      <c r="X351" s="6" t="s">
        <v>98</v>
      </c>
    </row>
    <row r="352" spans="2:24" ht="18" customHeight="1" x14ac:dyDescent="0.3">
      <c r="B352" s="57" t="s">
        <v>1075</v>
      </c>
      <c r="C352" s="40" t="str" cm="1">
        <f t="array" aca="1" ref="C352" ca="1">HYPERLINK("#"&amp;CELL("address",INDEX(JobLeveling!C:C,MATCH(JobList!T352,JobLeveling!C:C,0))),JobList!T352)</f>
        <v>Specialist (P4)</v>
      </c>
      <c r="D352" s="33" t="s">
        <v>1389</v>
      </c>
      <c r="E352" s="23" t="s">
        <v>591</v>
      </c>
      <c r="F352" s="34" t="str" cm="1">
        <f t="array" aca="1" ref="F352" ca="1">HYPERLINK("#"&amp;CELL("address",INDEX(JobSummary!D:D,MATCH(JobList!E352,JobSummary!D:D,0))),"Responsibilities")</f>
        <v>Responsibilities</v>
      </c>
      <c r="H352" s="107"/>
      <c r="I352" s="108"/>
      <c r="S352" s="6" t="b">
        <f t="shared" si="11"/>
        <v>1</v>
      </c>
      <c r="T352" s="28" t="s">
        <v>99</v>
      </c>
      <c r="W352" s="8" t="s">
        <v>185</v>
      </c>
      <c r="X352" s="6" t="s">
        <v>99</v>
      </c>
    </row>
    <row r="353" spans="2:24" ht="18" customHeight="1" x14ac:dyDescent="0.3">
      <c r="B353" s="57" t="s">
        <v>1075</v>
      </c>
      <c r="C353" s="40" t="str" cm="1">
        <f t="array" aca="1" ref="C353" ca="1">HYPERLINK("#"&amp;CELL("address",INDEX(JobLeveling!C:C,MATCH(JobList!T353,JobLeveling!C:C,0))),JobList!T353)</f>
        <v>Senior (P3)</v>
      </c>
      <c r="D353" s="33" t="s">
        <v>1390</v>
      </c>
      <c r="E353" s="23" t="s">
        <v>592</v>
      </c>
      <c r="F353" s="34" t="str" cm="1">
        <f t="array" aca="1" ref="F353" ca="1">HYPERLINK("#"&amp;CELL("address",INDEX(JobSummary!D:D,MATCH(JobList!E353,JobSummary!D:D,0))),"Responsibilities")</f>
        <v>Responsibilities</v>
      </c>
      <c r="H353" s="107"/>
      <c r="I353" s="108"/>
      <c r="S353" s="6" t="b">
        <f t="shared" si="11"/>
        <v>1</v>
      </c>
      <c r="T353" s="28" t="s">
        <v>100</v>
      </c>
      <c r="W353" s="8" t="s">
        <v>185</v>
      </c>
      <c r="X353" s="6" t="s">
        <v>100</v>
      </c>
    </row>
    <row r="354" spans="2:24" ht="18" customHeight="1" x14ac:dyDescent="0.3">
      <c r="B354" s="57" t="s">
        <v>1075</v>
      </c>
      <c r="C354" s="40" t="str" cm="1">
        <f t="array" aca="1" ref="C354" ca="1">HYPERLINK("#"&amp;CELL("address",INDEX(JobLeveling!C:C,MATCH(JobList!T354,JobLeveling!C:C,0))),JobList!T354)</f>
        <v>Developing (P2)</v>
      </c>
      <c r="D354" s="33" t="s">
        <v>1391</v>
      </c>
      <c r="E354" s="23" t="s">
        <v>593</v>
      </c>
      <c r="F354" s="34" t="str" cm="1">
        <f t="array" aca="1" ref="F354" ca="1">HYPERLINK("#"&amp;CELL("address",INDEX(JobSummary!D:D,MATCH(JobList!E354,JobSummary!D:D,0))),"Responsibilities")</f>
        <v>Responsibilities</v>
      </c>
      <c r="H354" s="107"/>
      <c r="I354" s="108"/>
      <c r="S354" s="6" t="b">
        <f t="shared" si="11"/>
        <v>1</v>
      </c>
      <c r="T354" s="28" t="s">
        <v>300</v>
      </c>
      <c r="W354" s="8" t="s">
        <v>185</v>
      </c>
      <c r="X354" s="6" t="s">
        <v>300</v>
      </c>
    </row>
    <row r="355" spans="2:24" ht="18" customHeight="1" x14ac:dyDescent="0.3">
      <c r="B355" s="57" t="s">
        <v>1075</v>
      </c>
      <c r="C355" s="40" t="str" cm="1">
        <f t="array" aca="1" ref="C355" ca="1">HYPERLINK("#"&amp;CELL("address",INDEX(JobLeveling!C:C,MATCH(JobList!T355,JobLeveling!C:C,0))),JobList!T355)</f>
        <v>Entry (P1)</v>
      </c>
      <c r="D355" s="33" t="s">
        <v>1392</v>
      </c>
      <c r="E355" s="23" t="s">
        <v>594</v>
      </c>
      <c r="F355" s="34" t="str" cm="1">
        <f t="array" aca="1" ref="F355" ca="1">HYPERLINK("#"&amp;CELL("address",INDEX(JobSummary!D:D,MATCH(JobList!E355,JobSummary!D:D,0))),"Responsibilities")</f>
        <v>Responsibilities</v>
      </c>
      <c r="H355" s="107"/>
      <c r="I355" s="108"/>
      <c r="S355" s="6" t="b">
        <f t="shared" si="11"/>
        <v>1</v>
      </c>
      <c r="T355" s="28" t="s">
        <v>101</v>
      </c>
      <c r="W355" s="8" t="s">
        <v>185</v>
      </c>
      <c r="X355" s="6" t="s">
        <v>101</v>
      </c>
    </row>
    <row r="356" spans="2:24" ht="18" customHeight="1" x14ac:dyDescent="0.3">
      <c r="B356" s="57" t="s">
        <v>1075</v>
      </c>
      <c r="C356" s="40" t="str" cm="1">
        <f t="array" aca="1" ref="C356" ca="1">HYPERLINK("#"&amp;CELL("address",INDEX(JobLeveling!C:C,MATCH(JobList!T356,JobLeveling!C:C,0))),JobList!T356)</f>
        <v>Specialist (T4)</v>
      </c>
      <c r="D356" s="33" t="s">
        <v>1393</v>
      </c>
      <c r="E356" s="23" t="s">
        <v>595</v>
      </c>
      <c r="F356" s="34" t="str" cm="1">
        <f t="array" aca="1" ref="F356" ca="1">HYPERLINK("#"&amp;CELL("address",INDEX(JobSummary!D:D,MATCH(JobList!E356,JobSummary!D:D,0))),"Responsibilities")</f>
        <v>Responsibilities</v>
      </c>
      <c r="H356" s="107"/>
      <c r="I356" s="108"/>
      <c r="S356" s="6" t="b">
        <f t="shared" si="11"/>
        <v>1</v>
      </c>
      <c r="T356" s="28" t="s">
        <v>227</v>
      </c>
      <c r="W356" s="8" t="s">
        <v>185</v>
      </c>
      <c r="X356" s="6" t="s">
        <v>227</v>
      </c>
    </row>
    <row r="357" spans="2:24" ht="18" customHeight="1" x14ac:dyDescent="0.3">
      <c r="B357" s="57" t="s">
        <v>1075</v>
      </c>
      <c r="C357" s="40" t="str" cm="1">
        <f t="array" aca="1" ref="C357" ca="1">HYPERLINK("#"&amp;CELL("address",INDEX(JobLeveling!C:C,MATCH(JobList!T357,JobLeveling!C:C,0))),JobList!T357)</f>
        <v>Senior (T3)</v>
      </c>
      <c r="D357" s="33" t="s">
        <v>1394</v>
      </c>
      <c r="E357" s="23" t="s">
        <v>596</v>
      </c>
      <c r="F357" s="34" t="str" cm="1">
        <f t="array" aca="1" ref="F357" ca="1">HYPERLINK("#"&amp;CELL("address",INDEX(JobSummary!D:D,MATCH(JobList!E357,JobSummary!D:D,0))),"Responsibilities")</f>
        <v>Responsibilities</v>
      </c>
      <c r="H357" s="107"/>
      <c r="I357" s="108"/>
      <c r="S357" s="6" t="b">
        <f t="shared" si="11"/>
        <v>1</v>
      </c>
      <c r="T357" s="28" t="s">
        <v>228</v>
      </c>
      <c r="W357" s="8" t="s">
        <v>185</v>
      </c>
      <c r="X357" s="6" t="s">
        <v>228</v>
      </c>
    </row>
    <row r="358" spans="2:24" ht="18" customHeight="1" x14ac:dyDescent="0.3">
      <c r="B358" s="57" t="s">
        <v>1075</v>
      </c>
      <c r="C358" s="40" t="str" cm="1">
        <f t="array" aca="1" ref="C358" ca="1">HYPERLINK("#"&amp;CELL("address",INDEX(JobLeveling!C:C,MATCH(JobList!T358,JobLeveling!C:C,0))),JobList!T358)</f>
        <v>Developing (T2)</v>
      </c>
      <c r="D358" s="33" t="s">
        <v>1395</v>
      </c>
      <c r="E358" s="23" t="s">
        <v>597</v>
      </c>
      <c r="F358" s="34" t="str" cm="1">
        <f t="array" aca="1" ref="F358" ca="1">HYPERLINK("#"&amp;CELL("address",INDEX(JobSummary!D:D,MATCH(JobList!E358,JobSummary!D:D,0))),"Responsibilities")</f>
        <v>Responsibilities</v>
      </c>
      <c r="H358" s="107"/>
      <c r="I358" s="108"/>
      <c r="S358" s="6" t="b">
        <f t="shared" si="11"/>
        <v>1</v>
      </c>
      <c r="T358" s="28" t="s">
        <v>301</v>
      </c>
      <c r="W358" s="8" t="s">
        <v>185</v>
      </c>
      <c r="X358" s="6" t="s">
        <v>301</v>
      </c>
    </row>
    <row r="359" spans="2:24" ht="18" customHeight="1" x14ac:dyDescent="0.3">
      <c r="B359" s="57" t="s">
        <v>1075</v>
      </c>
      <c r="C359" s="40" t="str" cm="1">
        <f t="array" aca="1" ref="C359" ca="1">HYPERLINK("#"&amp;CELL("address",INDEX(JobLeveling!C:C,MATCH(JobList!T359,JobLeveling!C:C,0))),JobList!T359)</f>
        <v>Expert (P5)</v>
      </c>
      <c r="D359" s="33" t="s">
        <v>1396</v>
      </c>
      <c r="E359" s="23" t="s">
        <v>598</v>
      </c>
      <c r="F359" s="34" t="str" cm="1">
        <f t="array" aca="1" ref="F359" ca="1">HYPERLINK("#"&amp;CELL("address",INDEX(JobSummary!D:D,MATCH(JobList!E359,JobSummary!D:D,0))),"Responsibilities")</f>
        <v>Responsibilities</v>
      </c>
      <c r="H359" s="107"/>
      <c r="I359" s="108"/>
      <c r="S359" s="6" t="b">
        <f t="shared" si="11"/>
        <v>1</v>
      </c>
      <c r="T359" s="28" t="s">
        <v>98</v>
      </c>
      <c r="W359" s="6" t="s">
        <v>186</v>
      </c>
      <c r="X359" s="6" t="s">
        <v>98</v>
      </c>
    </row>
    <row r="360" spans="2:24" ht="18" customHeight="1" x14ac:dyDescent="0.3">
      <c r="B360" s="57" t="s">
        <v>1075</v>
      </c>
      <c r="C360" s="40" t="str" cm="1">
        <f t="array" aca="1" ref="C360" ca="1">HYPERLINK("#"&amp;CELL("address",INDEX(JobLeveling!C:C,MATCH(JobList!T360,JobLeveling!C:C,0))),JobList!T360)</f>
        <v>Specialist (P4)</v>
      </c>
      <c r="D360" s="33" t="s">
        <v>1397</v>
      </c>
      <c r="E360" s="23" t="s">
        <v>599</v>
      </c>
      <c r="F360" s="34" t="str" cm="1">
        <f t="array" aca="1" ref="F360" ca="1">HYPERLINK("#"&amp;CELL("address",INDEX(JobSummary!D:D,MATCH(JobList!E360,JobSummary!D:D,0))),"Responsibilities")</f>
        <v>Responsibilities</v>
      </c>
      <c r="H360" s="107"/>
      <c r="I360" s="108"/>
      <c r="S360" s="6" t="b">
        <f t="shared" si="11"/>
        <v>1</v>
      </c>
      <c r="T360" s="28" t="s">
        <v>99</v>
      </c>
      <c r="W360" s="6" t="s">
        <v>186</v>
      </c>
      <c r="X360" s="6" t="s">
        <v>99</v>
      </c>
    </row>
    <row r="361" spans="2:24" ht="18" customHeight="1" x14ac:dyDescent="0.3">
      <c r="B361" s="57" t="s">
        <v>1075</v>
      </c>
      <c r="C361" s="40" t="str" cm="1">
        <f t="array" aca="1" ref="C361" ca="1">HYPERLINK("#"&amp;CELL("address",INDEX(JobLeveling!C:C,MATCH(JobList!T361,JobLeveling!C:C,0))),JobList!T361)</f>
        <v>Senior (P3)</v>
      </c>
      <c r="D361" s="33" t="s">
        <v>1398</v>
      </c>
      <c r="E361" s="23" t="s">
        <v>600</v>
      </c>
      <c r="F361" s="34" t="str" cm="1">
        <f t="array" aca="1" ref="F361" ca="1">HYPERLINK("#"&amp;CELL("address",INDEX(JobSummary!D:D,MATCH(JobList!E361,JobSummary!D:D,0))),"Responsibilities")</f>
        <v>Responsibilities</v>
      </c>
      <c r="H361" s="107"/>
      <c r="I361" s="108"/>
      <c r="S361" s="6" t="b">
        <f t="shared" si="11"/>
        <v>1</v>
      </c>
      <c r="T361" s="28" t="s">
        <v>100</v>
      </c>
      <c r="W361" s="6" t="s">
        <v>186</v>
      </c>
      <c r="X361" s="6" t="s">
        <v>100</v>
      </c>
    </row>
    <row r="362" spans="2:24" ht="18" customHeight="1" x14ac:dyDescent="0.3">
      <c r="B362" s="57" t="s">
        <v>1075</v>
      </c>
      <c r="C362" s="40" t="str" cm="1">
        <f t="array" aca="1" ref="C362" ca="1">HYPERLINK("#"&amp;CELL("address",INDEX(JobLeveling!C:C,MATCH(JobList!T362,JobLeveling!C:C,0))),JobList!T362)</f>
        <v>Developing (P2)</v>
      </c>
      <c r="D362" s="33" t="s">
        <v>1399</v>
      </c>
      <c r="E362" s="23" t="s">
        <v>601</v>
      </c>
      <c r="F362" s="34" t="str" cm="1">
        <f t="array" aca="1" ref="F362" ca="1">HYPERLINK("#"&amp;CELL("address",INDEX(JobSummary!D:D,MATCH(JobList!E362,JobSummary!D:D,0))),"Responsibilities")</f>
        <v>Responsibilities</v>
      </c>
      <c r="H362" s="107"/>
      <c r="I362" s="108"/>
      <c r="S362" s="6" t="b">
        <f t="shared" si="11"/>
        <v>1</v>
      </c>
      <c r="T362" s="28" t="s">
        <v>300</v>
      </c>
      <c r="W362" s="6" t="s">
        <v>186</v>
      </c>
      <c r="X362" s="6" t="s">
        <v>300</v>
      </c>
    </row>
    <row r="363" spans="2:24" ht="18" customHeight="1" x14ac:dyDescent="0.3">
      <c r="B363" s="57" t="s">
        <v>1075</v>
      </c>
      <c r="C363" s="40" t="str" cm="1">
        <f t="array" aca="1" ref="C363" ca="1">HYPERLINK("#"&amp;CELL("address",INDEX(JobLeveling!C:C,MATCH(JobList!T363,JobLeveling!C:C,0))),JobList!T363)</f>
        <v>Entry (P1)</v>
      </c>
      <c r="D363" s="33" t="s">
        <v>1400</v>
      </c>
      <c r="E363" s="23" t="s">
        <v>602</v>
      </c>
      <c r="F363" s="34" t="str" cm="1">
        <f t="array" aca="1" ref="F363" ca="1">HYPERLINK("#"&amp;CELL("address",INDEX(JobSummary!D:D,MATCH(JobList!E363,JobSummary!D:D,0))),"Responsibilities")</f>
        <v>Responsibilities</v>
      </c>
      <c r="H363" s="107"/>
      <c r="I363" s="108"/>
      <c r="S363" s="6" t="b">
        <f t="shared" si="11"/>
        <v>1</v>
      </c>
      <c r="T363" s="28" t="s">
        <v>101</v>
      </c>
      <c r="W363" s="6" t="s">
        <v>186</v>
      </c>
      <c r="X363" s="6" t="s">
        <v>101</v>
      </c>
    </row>
    <row r="364" spans="2:24" ht="18" customHeight="1" x14ac:dyDescent="0.3">
      <c r="B364" s="57" t="s">
        <v>1075</v>
      </c>
      <c r="C364" s="40" t="str" cm="1">
        <f t="array" aca="1" ref="C364" ca="1">HYPERLINK("#"&amp;CELL("address",INDEX(JobLeveling!C:C,MATCH(JobList!T364,JobLeveling!C:C,0))),JobList!T364)</f>
        <v>Principal (P6)</v>
      </c>
      <c r="D364" s="33" t="s">
        <v>1401</v>
      </c>
      <c r="E364" s="23" t="s">
        <v>603</v>
      </c>
      <c r="F364" s="34" t="str" cm="1">
        <f t="array" aca="1" ref="F364" ca="1">HYPERLINK("#"&amp;CELL("address",INDEX(JobSummary!D:D,MATCH(JobList!E364,JobSummary!D:D,0))),"Responsibilities")</f>
        <v>Responsibilities</v>
      </c>
      <c r="H364" s="107"/>
      <c r="I364" s="108"/>
      <c r="S364" s="6" t="b">
        <f t="shared" si="11"/>
        <v>1</v>
      </c>
      <c r="T364" s="28" t="s">
        <v>187</v>
      </c>
      <c r="W364" s="6" t="s">
        <v>48</v>
      </c>
      <c r="X364" s="6" t="s">
        <v>187</v>
      </c>
    </row>
    <row r="365" spans="2:24" ht="18" customHeight="1" x14ac:dyDescent="0.3">
      <c r="B365" s="57" t="s">
        <v>1075</v>
      </c>
      <c r="C365" s="40" t="str" cm="1">
        <f t="array" aca="1" ref="C365" ca="1">HYPERLINK("#"&amp;CELL("address",INDEX(JobLeveling!C:C,MATCH(JobList!T365,JobLeveling!C:C,0))),JobList!T365)</f>
        <v>Expert (P5)</v>
      </c>
      <c r="D365" s="33" t="s">
        <v>1402</v>
      </c>
      <c r="E365" s="23" t="s">
        <v>604</v>
      </c>
      <c r="F365" s="34" t="str" cm="1">
        <f t="array" aca="1" ref="F365" ca="1">HYPERLINK("#"&amp;CELL("address",INDEX(JobSummary!D:D,MATCH(JobList!E365,JobSummary!D:D,0))),"Responsibilities")</f>
        <v>Responsibilities</v>
      </c>
      <c r="H365" s="107"/>
      <c r="I365" s="108"/>
      <c r="S365" s="6" t="b">
        <f t="shared" si="11"/>
        <v>1</v>
      </c>
      <c r="T365" s="28" t="s">
        <v>98</v>
      </c>
      <c r="W365" s="6" t="s">
        <v>48</v>
      </c>
      <c r="X365" s="6" t="s">
        <v>98</v>
      </c>
    </row>
    <row r="366" spans="2:24" ht="18" customHeight="1" x14ac:dyDescent="0.3">
      <c r="B366" s="57" t="s">
        <v>1075</v>
      </c>
      <c r="C366" s="40" t="str" cm="1">
        <f t="array" aca="1" ref="C366" ca="1">HYPERLINK("#"&amp;CELL("address",INDEX(JobLeveling!C:C,MATCH(JobList!T366,JobLeveling!C:C,0))),JobList!T366)</f>
        <v>Specialist (P4)</v>
      </c>
      <c r="D366" s="33" t="s">
        <v>1403</v>
      </c>
      <c r="E366" s="23" t="s">
        <v>605</v>
      </c>
      <c r="F366" s="34" t="str" cm="1">
        <f t="array" aca="1" ref="F366" ca="1">HYPERLINK("#"&amp;CELL("address",INDEX(JobSummary!D:D,MATCH(JobList!E366,JobSummary!D:D,0))),"Responsibilities")</f>
        <v>Responsibilities</v>
      </c>
      <c r="H366" s="107"/>
      <c r="I366" s="108"/>
      <c r="S366" s="6" t="b">
        <f t="shared" si="11"/>
        <v>1</v>
      </c>
      <c r="T366" s="28" t="s">
        <v>99</v>
      </c>
      <c r="W366" s="6" t="s">
        <v>48</v>
      </c>
      <c r="X366" s="6" t="s">
        <v>99</v>
      </c>
    </row>
    <row r="367" spans="2:24" ht="18" customHeight="1" x14ac:dyDescent="0.3">
      <c r="B367" s="57" t="s">
        <v>1075</v>
      </c>
      <c r="C367" s="40" t="str" cm="1">
        <f t="array" aca="1" ref="C367" ca="1">HYPERLINK("#"&amp;CELL("address",INDEX(JobLeveling!C:C,MATCH(JobList!T367,JobLeveling!C:C,0))),JobList!T367)</f>
        <v>Senior (P3)</v>
      </c>
      <c r="D367" s="33" t="s">
        <v>1404</v>
      </c>
      <c r="E367" s="23" t="s">
        <v>606</v>
      </c>
      <c r="F367" s="34" t="str" cm="1">
        <f t="array" aca="1" ref="F367" ca="1">HYPERLINK("#"&amp;CELL("address",INDEX(JobSummary!D:D,MATCH(JobList!E367,JobSummary!D:D,0))),"Responsibilities")</f>
        <v>Responsibilities</v>
      </c>
      <c r="H367" s="107"/>
      <c r="I367" s="108"/>
      <c r="S367" s="6" t="b">
        <f t="shared" si="11"/>
        <v>1</v>
      </c>
      <c r="T367" s="28" t="s">
        <v>100</v>
      </c>
      <c r="W367" s="6" t="s">
        <v>48</v>
      </c>
      <c r="X367" s="6" t="s">
        <v>100</v>
      </c>
    </row>
    <row r="368" spans="2:24" ht="18" customHeight="1" x14ac:dyDescent="0.3">
      <c r="B368" s="57" t="s">
        <v>1075</v>
      </c>
      <c r="C368" s="40" t="str" cm="1">
        <f t="array" aca="1" ref="C368" ca="1">HYPERLINK("#"&amp;CELL("address",INDEX(JobLeveling!C:C,MATCH(JobList!T368,JobLeveling!C:C,0))),JobList!T368)</f>
        <v>Developing (P2)</v>
      </c>
      <c r="D368" s="33" t="s">
        <v>1405</v>
      </c>
      <c r="E368" s="23" t="s">
        <v>607</v>
      </c>
      <c r="F368" s="34" t="str" cm="1">
        <f t="array" aca="1" ref="F368" ca="1">HYPERLINK("#"&amp;CELL("address",INDEX(JobSummary!D:D,MATCH(JobList!E368,JobSummary!D:D,0))),"Responsibilities")</f>
        <v>Responsibilities</v>
      </c>
      <c r="H368" s="107"/>
      <c r="I368" s="108"/>
      <c r="S368" s="6" t="b">
        <f t="shared" si="11"/>
        <v>1</v>
      </c>
      <c r="T368" s="28" t="s">
        <v>300</v>
      </c>
      <c r="W368" s="6" t="s">
        <v>48</v>
      </c>
      <c r="X368" s="6" t="s">
        <v>300</v>
      </c>
    </row>
    <row r="369" spans="2:24" ht="18" customHeight="1" x14ac:dyDescent="0.3">
      <c r="B369" s="57" t="s">
        <v>1075</v>
      </c>
      <c r="C369" s="40" t="str" cm="1">
        <f t="array" aca="1" ref="C369" ca="1">HYPERLINK("#"&amp;CELL("address",INDEX(JobLeveling!C:C,MATCH(JobList!T369,JobLeveling!C:C,0))),JobList!T369)</f>
        <v>Expert (P5)</v>
      </c>
      <c r="D369" s="33" t="s">
        <v>1406</v>
      </c>
      <c r="E369" s="23" t="s">
        <v>608</v>
      </c>
      <c r="F369" s="34" t="str" cm="1">
        <f t="array" aca="1" ref="F369" ca="1">HYPERLINK("#"&amp;CELL("address",INDEX(JobSummary!D:D,MATCH(JobList!E369,JobSummary!D:D,0))),"Responsibilities")</f>
        <v>Responsibilities</v>
      </c>
      <c r="H369" s="107"/>
      <c r="I369" s="108"/>
      <c r="S369" s="6" t="b">
        <f t="shared" si="11"/>
        <v>1</v>
      </c>
      <c r="T369" s="28" t="s">
        <v>98</v>
      </c>
      <c r="W369" s="6" t="s">
        <v>131</v>
      </c>
      <c r="X369" s="6" t="s">
        <v>98</v>
      </c>
    </row>
    <row r="370" spans="2:24" ht="18" customHeight="1" x14ac:dyDescent="0.3">
      <c r="B370" s="57" t="s">
        <v>1075</v>
      </c>
      <c r="C370" s="40" t="str" cm="1">
        <f t="array" aca="1" ref="C370" ca="1">HYPERLINK("#"&amp;CELL("address",INDEX(JobLeveling!C:C,MATCH(JobList!T370,JobLeveling!C:C,0))),JobList!T370)</f>
        <v>Specialist (P4)</v>
      </c>
      <c r="D370" s="33" t="s">
        <v>1407</v>
      </c>
      <c r="E370" s="23" t="s">
        <v>609</v>
      </c>
      <c r="F370" s="34" t="str" cm="1">
        <f t="array" aca="1" ref="F370" ca="1">HYPERLINK("#"&amp;CELL("address",INDEX(JobSummary!D:D,MATCH(JobList!E370,JobSummary!D:D,0))),"Responsibilities")</f>
        <v>Responsibilities</v>
      </c>
      <c r="H370" s="107"/>
      <c r="I370" s="108"/>
      <c r="S370" s="6" t="b">
        <f t="shared" si="11"/>
        <v>1</v>
      </c>
      <c r="T370" s="28" t="s">
        <v>99</v>
      </c>
      <c r="W370" s="6" t="s">
        <v>131</v>
      </c>
      <c r="X370" s="6" t="s">
        <v>99</v>
      </c>
    </row>
    <row r="371" spans="2:24" ht="18" customHeight="1" x14ac:dyDescent="0.3">
      <c r="B371" s="57" t="s">
        <v>1075</v>
      </c>
      <c r="C371" s="40" t="str" cm="1">
        <f t="array" aca="1" ref="C371" ca="1">HYPERLINK("#"&amp;CELL("address",INDEX(JobLeveling!C:C,MATCH(JobList!T371,JobLeveling!C:C,0))),JobList!T371)</f>
        <v>Senior (P3)</v>
      </c>
      <c r="D371" s="33" t="s">
        <v>1408</v>
      </c>
      <c r="E371" s="23" t="s">
        <v>610</v>
      </c>
      <c r="F371" s="34" t="str" cm="1">
        <f t="array" aca="1" ref="F371" ca="1">HYPERLINK("#"&amp;CELL("address",INDEX(JobSummary!D:D,MATCH(JobList!E371,JobSummary!D:D,0))),"Responsibilities")</f>
        <v>Responsibilities</v>
      </c>
      <c r="H371" s="107"/>
      <c r="I371" s="108"/>
      <c r="S371" s="6" t="b">
        <f t="shared" si="11"/>
        <v>1</v>
      </c>
      <c r="T371" s="28" t="s">
        <v>100</v>
      </c>
      <c r="W371" s="6" t="s">
        <v>131</v>
      </c>
      <c r="X371" s="6" t="s">
        <v>100</v>
      </c>
    </row>
    <row r="372" spans="2:24" ht="18" customHeight="1" x14ac:dyDescent="0.3">
      <c r="B372" s="57" t="s">
        <v>1075</v>
      </c>
      <c r="C372" s="40" t="str" cm="1">
        <f t="array" aca="1" ref="C372" ca="1">HYPERLINK("#"&amp;CELL("address",INDEX(JobLeveling!C:C,MATCH(JobList!T372,JobLeveling!C:C,0))),JobList!T372)</f>
        <v>Developing (P2)</v>
      </c>
      <c r="D372" s="33" t="s">
        <v>1409</v>
      </c>
      <c r="E372" s="23" t="s">
        <v>611</v>
      </c>
      <c r="F372" s="34" t="str" cm="1">
        <f t="array" aca="1" ref="F372" ca="1">HYPERLINK("#"&amp;CELL("address",INDEX(JobSummary!D:D,MATCH(JobList!E372,JobSummary!D:D,0))),"Responsibilities")</f>
        <v>Responsibilities</v>
      </c>
      <c r="H372" s="107"/>
      <c r="I372" s="108"/>
      <c r="S372" s="6" t="b">
        <f t="shared" si="11"/>
        <v>1</v>
      </c>
      <c r="T372" s="28" t="s">
        <v>300</v>
      </c>
      <c r="W372" s="6" t="s">
        <v>131</v>
      </c>
      <c r="X372" s="6" t="s">
        <v>300</v>
      </c>
    </row>
    <row r="373" spans="2:24" ht="18" customHeight="1" x14ac:dyDescent="0.3">
      <c r="B373" s="57" t="s">
        <v>1075</v>
      </c>
      <c r="C373" s="40" t="str" cm="1">
        <f t="array" aca="1" ref="C373" ca="1">HYPERLINK("#"&amp;CELL("address",INDEX(JobLeveling!C:C,MATCH(JobList!T373,JobLeveling!C:C,0))),JobList!T373)</f>
        <v>Entry (P1)</v>
      </c>
      <c r="D373" s="33" t="s">
        <v>1410</v>
      </c>
      <c r="E373" s="23" t="s">
        <v>612</v>
      </c>
      <c r="F373" s="34" t="str" cm="1">
        <f t="array" aca="1" ref="F373" ca="1">HYPERLINK("#"&amp;CELL("address",INDEX(JobSummary!D:D,MATCH(JobList!E373,JobSummary!D:D,0))),"Responsibilities")</f>
        <v>Responsibilities</v>
      </c>
      <c r="H373" s="107"/>
      <c r="I373" s="108"/>
      <c r="S373" s="6" t="b">
        <f t="shared" si="11"/>
        <v>1</v>
      </c>
      <c r="T373" s="28" t="s">
        <v>101</v>
      </c>
      <c r="W373" s="6" t="s">
        <v>131</v>
      </c>
      <c r="X373" s="6" t="s">
        <v>101</v>
      </c>
    </row>
    <row r="374" spans="2:24" ht="18" customHeight="1" x14ac:dyDescent="0.3">
      <c r="B374" s="57" t="s">
        <v>1075</v>
      </c>
      <c r="C374" s="40" t="str" cm="1">
        <f t="array" aca="1" ref="C374" ca="1">HYPERLINK("#"&amp;CELL("address",INDEX(JobLeveling!C:C,MATCH(JobList!T374,JobLeveling!C:C,0))),JobList!T374)</f>
        <v>Specialist (T4)</v>
      </c>
      <c r="D374" s="33" t="s">
        <v>1411</v>
      </c>
      <c r="E374" s="23" t="s">
        <v>613</v>
      </c>
      <c r="F374" s="34" t="str" cm="1">
        <f t="array" aca="1" ref="F374" ca="1">HYPERLINK("#"&amp;CELL("address",INDEX(JobSummary!D:D,MATCH(JobList!E374,JobSummary!D:D,0))),"Responsibilities")</f>
        <v>Responsibilities</v>
      </c>
      <c r="H374" s="107"/>
      <c r="I374" s="108"/>
      <c r="S374" s="6" t="b">
        <f t="shared" si="11"/>
        <v>1</v>
      </c>
      <c r="T374" s="28" t="s">
        <v>227</v>
      </c>
      <c r="W374" s="4" t="s">
        <v>49</v>
      </c>
      <c r="X374" s="6" t="s">
        <v>227</v>
      </c>
    </row>
    <row r="375" spans="2:24" ht="18" customHeight="1" x14ac:dyDescent="0.3">
      <c r="B375" s="57" t="s">
        <v>1075</v>
      </c>
      <c r="C375" s="40" t="str" cm="1">
        <f t="array" aca="1" ref="C375" ca="1">HYPERLINK("#"&amp;CELL("address",INDEX(JobLeveling!C:C,MATCH(JobList!T375,JobLeveling!C:C,0))),JobList!T375)</f>
        <v>Senior (T3)</v>
      </c>
      <c r="D375" s="33" t="s">
        <v>1412</v>
      </c>
      <c r="E375" s="23" t="s">
        <v>614</v>
      </c>
      <c r="F375" s="34" t="str" cm="1">
        <f t="array" aca="1" ref="F375" ca="1">HYPERLINK("#"&amp;CELL("address",INDEX(JobSummary!D:D,MATCH(JobList!E375,JobSummary!D:D,0))),"Responsibilities")</f>
        <v>Responsibilities</v>
      </c>
      <c r="H375" s="107"/>
      <c r="I375" s="108"/>
      <c r="S375" s="6" t="b">
        <f t="shared" si="11"/>
        <v>1</v>
      </c>
      <c r="T375" s="28" t="s">
        <v>228</v>
      </c>
      <c r="W375" s="4" t="s">
        <v>49</v>
      </c>
      <c r="X375" s="6" t="s">
        <v>228</v>
      </c>
    </row>
    <row r="376" spans="2:24" ht="18" customHeight="1" x14ac:dyDescent="0.3">
      <c r="B376" s="57" t="s">
        <v>1075</v>
      </c>
      <c r="C376" s="40" t="str" cm="1">
        <f t="array" aca="1" ref="C376" ca="1">HYPERLINK("#"&amp;CELL("address",INDEX(JobLeveling!C:C,MATCH(JobList!T376,JobLeveling!C:C,0))),JobList!T376)</f>
        <v>Developing (T2)</v>
      </c>
      <c r="D376" s="33" t="s">
        <v>1413</v>
      </c>
      <c r="E376" s="23" t="s">
        <v>615</v>
      </c>
      <c r="F376" s="34" t="str" cm="1">
        <f t="array" aca="1" ref="F376" ca="1">HYPERLINK("#"&amp;CELL("address",INDEX(JobSummary!D:D,MATCH(JobList!E376,JobSummary!D:D,0))),"Responsibilities")</f>
        <v>Responsibilities</v>
      </c>
      <c r="H376" s="107"/>
      <c r="I376" s="108"/>
      <c r="S376" s="6" t="b">
        <f t="shared" si="11"/>
        <v>1</v>
      </c>
      <c r="T376" s="28" t="s">
        <v>301</v>
      </c>
      <c r="W376" s="4" t="s">
        <v>49</v>
      </c>
      <c r="X376" s="6" t="s">
        <v>301</v>
      </c>
    </row>
    <row r="377" spans="2:24" ht="18" customHeight="1" x14ac:dyDescent="0.3">
      <c r="B377" s="57" t="s">
        <v>1075</v>
      </c>
      <c r="C377" s="40" t="str" cm="1">
        <f t="array" aca="1" ref="C377" ca="1">HYPERLINK("#"&amp;CELL("address",INDEX(JobLeveling!C:C,MATCH(JobList!T377,JobLeveling!C:C,0))),JobList!T377)</f>
        <v>Entry (T1)</v>
      </c>
      <c r="D377" s="33" t="s">
        <v>1414</v>
      </c>
      <c r="E377" s="23" t="s">
        <v>616</v>
      </c>
      <c r="F377" s="34" t="str" cm="1">
        <f t="array" aca="1" ref="F377" ca="1">HYPERLINK("#"&amp;CELL("address",INDEX(JobSummary!D:D,MATCH(JobList!E377,JobSummary!D:D,0))),"Responsibilities")</f>
        <v>Responsibilities</v>
      </c>
      <c r="H377" s="107"/>
      <c r="I377" s="108"/>
      <c r="S377" s="6" t="b">
        <f t="shared" si="11"/>
        <v>1</v>
      </c>
      <c r="T377" s="28" t="s">
        <v>229</v>
      </c>
      <c r="W377" s="4" t="s">
        <v>49</v>
      </c>
      <c r="X377" s="6" t="s">
        <v>229</v>
      </c>
    </row>
    <row r="378" spans="2:24" ht="18" customHeight="1" x14ac:dyDescent="0.3">
      <c r="B378" s="57" t="s">
        <v>1075</v>
      </c>
      <c r="C378" s="40" t="str" cm="1">
        <f t="array" aca="1" ref="C378" ca="1">HYPERLINK("#"&amp;CELL("address",INDEX(JobLeveling!C:C,MATCH(JobList!T378,JobLeveling!C:C,0))),JobList!T378)</f>
        <v>Expert (P5)</v>
      </c>
      <c r="D378" s="33" t="s">
        <v>1415</v>
      </c>
      <c r="E378" s="23" t="s">
        <v>617</v>
      </c>
      <c r="F378" s="34" t="str" cm="1">
        <f t="array" aca="1" ref="F378" ca="1">HYPERLINK("#"&amp;CELL("address",INDEX(JobSummary!D:D,MATCH(JobList!E378,JobSummary!D:D,0))),"Responsibilities")</f>
        <v>Responsibilities</v>
      </c>
      <c r="H378" s="107"/>
      <c r="I378" s="108"/>
      <c r="S378" s="6" t="b">
        <f t="shared" si="11"/>
        <v>1</v>
      </c>
      <c r="T378" s="28" t="s">
        <v>98</v>
      </c>
      <c r="W378" s="6" t="s">
        <v>133</v>
      </c>
      <c r="X378" s="6" t="s">
        <v>98</v>
      </c>
    </row>
    <row r="379" spans="2:24" ht="18" customHeight="1" x14ac:dyDescent="0.3">
      <c r="B379" s="57" t="s">
        <v>1075</v>
      </c>
      <c r="C379" s="40" t="str" cm="1">
        <f t="array" aca="1" ref="C379" ca="1">HYPERLINK("#"&amp;CELL("address",INDEX(JobLeveling!C:C,MATCH(JobList!T379,JobLeveling!C:C,0))),JobList!T379)</f>
        <v>Specialist (P4)</v>
      </c>
      <c r="D379" s="33" t="s">
        <v>1416</v>
      </c>
      <c r="E379" s="23" t="s">
        <v>618</v>
      </c>
      <c r="F379" s="34" t="str" cm="1">
        <f t="array" aca="1" ref="F379" ca="1">HYPERLINK("#"&amp;CELL("address",INDEX(JobSummary!D:D,MATCH(JobList!E379,JobSummary!D:D,0))),"Responsibilities")</f>
        <v>Responsibilities</v>
      </c>
      <c r="H379" s="107"/>
      <c r="I379" s="108"/>
      <c r="S379" s="6" t="b">
        <f t="shared" si="11"/>
        <v>1</v>
      </c>
      <c r="T379" s="28" t="s">
        <v>99</v>
      </c>
      <c r="W379" s="6" t="s">
        <v>133</v>
      </c>
      <c r="X379" s="6" t="s">
        <v>99</v>
      </c>
    </row>
    <row r="380" spans="2:24" ht="18" customHeight="1" x14ac:dyDescent="0.3">
      <c r="B380" s="57" t="s">
        <v>1075</v>
      </c>
      <c r="C380" s="40" t="str" cm="1">
        <f t="array" aca="1" ref="C380" ca="1">HYPERLINK("#"&amp;CELL("address",INDEX(JobLeveling!C:C,MATCH(JobList!T380,JobLeveling!C:C,0))),JobList!T380)</f>
        <v>Senior (P3)</v>
      </c>
      <c r="D380" s="33" t="s">
        <v>1417</v>
      </c>
      <c r="E380" s="23" t="s">
        <v>619</v>
      </c>
      <c r="F380" s="34" t="str" cm="1">
        <f t="array" aca="1" ref="F380" ca="1">HYPERLINK("#"&amp;CELL("address",INDEX(JobSummary!D:D,MATCH(JobList!E380,JobSummary!D:D,0))),"Responsibilities")</f>
        <v>Responsibilities</v>
      </c>
      <c r="H380" s="107"/>
      <c r="I380" s="108"/>
      <c r="S380" s="6" t="b">
        <f t="shared" si="11"/>
        <v>1</v>
      </c>
      <c r="T380" s="28" t="s">
        <v>100</v>
      </c>
      <c r="W380" s="6" t="s">
        <v>133</v>
      </c>
      <c r="X380" s="6" t="s">
        <v>100</v>
      </c>
    </row>
    <row r="381" spans="2:24" ht="18" customHeight="1" x14ac:dyDescent="0.3">
      <c r="B381" s="57" t="s">
        <v>1075</v>
      </c>
      <c r="C381" s="40" t="str" cm="1">
        <f t="array" aca="1" ref="C381" ca="1">HYPERLINK("#"&amp;CELL("address",INDEX(JobLeveling!C:C,MATCH(JobList!T381,JobLeveling!C:C,0))),JobList!T381)</f>
        <v>Developing (P2)</v>
      </c>
      <c r="D381" s="33" t="s">
        <v>1418</v>
      </c>
      <c r="E381" s="23" t="s">
        <v>620</v>
      </c>
      <c r="F381" s="34" t="str" cm="1">
        <f t="array" aca="1" ref="F381" ca="1">HYPERLINK("#"&amp;CELL("address",INDEX(JobSummary!D:D,MATCH(JobList!E381,JobSummary!D:D,0))),"Responsibilities")</f>
        <v>Responsibilities</v>
      </c>
      <c r="H381" s="107"/>
      <c r="I381" s="108"/>
      <c r="S381" s="6" t="b">
        <f t="shared" si="11"/>
        <v>1</v>
      </c>
      <c r="T381" s="28" t="s">
        <v>300</v>
      </c>
      <c r="W381" s="6" t="s">
        <v>133</v>
      </c>
      <c r="X381" s="6" t="s">
        <v>300</v>
      </c>
    </row>
    <row r="382" spans="2:24" ht="18" customHeight="1" x14ac:dyDescent="0.3">
      <c r="B382" s="57" t="s">
        <v>1075</v>
      </c>
      <c r="C382" s="40" t="str" cm="1">
        <f t="array" aca="1" ref="C382" ca="1">HYPERLINK("#"&amp;CELL("address",INDEX(JobLeveling!C:C,MATCH(JobList!T382,JobLeveling!C:C,0))),JobList!T382)</f>
        <v>Entry (P1)</v>
      </c>
      <c r="D382" s="33" t="s">
        <v>1419</v>
      </c>
      <c r="E382" s="23" t="s">
        <v>621</v>
      </c>
      <c r="F382" s="34" t="str" cm="1">
        <f t="array" aca="1" ref="F382" ca="1">HYPERLINK("#"&amp;CELL("address",INDEX(JobSummary!D:D,MATCH(JobList!E382,JobSummary!D:D,0))),"Responsibilities")</f>
        <v>Responsibilities</v>
      </c>
      <c r="H382" s="107"/>
      <c r="I382" s="108"/>
      <c r="S382" s="6" t="b">
        <f t="shared" si="11"/>
        <v>1</v>
      </c>
      <c r="T382" s="28" t="s">
        <v>101</v>
      </c>
      <c r="W382" s="6" t="s">
        <v>133</v>
      </c>
      <c r="X382" s="6" t="s">
        <v>101</v>
      </c>
    </row>
    <row r="383" spans="2:24" x14ac:dyDescent="0.3"/>
    <row r="384" spans="2:24" x14ac:dyDescent="0.3"/>
    <row r="385" spans="2:24" x14ac:dyDescent="0.3"/>
    <row r="386" spans="2:24" ht="22.8" customHeight="1" x14ac:dyDescent="0.3">
      <c r="B386" s="88" t="s">
        <v>1078</v>
      </c>
      <c r="C386" s="88"/>
      <c r="D386" s="88"/>
      <c r="E386" s="88"/>
      <c r="F386" s="88"/>
    </row>
    <row r="387" spans="2:24" ht="24.6" customHeight="1" x14ac:dyDescent="0.3">
      <c r="B387" s="56" t="s">
        <v>1805</v>
      </c>
      <c r="C387" s="32" t="s">
        <v>1048</v>
      </c>
      <c r="D387" s="32" t="s">
        <v>0</v>
      </c>
      <c r="E387" s="32" t="s">
        <v>1036</v>
      </c>
      <c r="F387" s="32" t="s">
        <v>978</v>
      </c>
    </row>
    <row r="388" spans="2:24" ht="18" customHeight="1" x14ac:dyDescent="0.3">
      <c r="B388" s="57" t="s">
        <v>1077</v>
      </c>
      <c r="C388" s="40" t="str" cm="1">
        <f t="array" aca="1" ref="C388" ca="1">HYPERLINK("#"&amp;CELL("address",INDEX(JobLeveling!C:C,MATCH(JobList!T388,JobLeveling!C:C,0))),JobList!T388)</f>
        <v>C-Level Executive (EX2)</v>
      </c>
      <c r="D388" s="33" t="s">
        <v>1420</v>
      </c>
      <c r="E388" s="23" t="s">
        <v>622</v>
      </c>
      <c r="F388" s="34" t="str" cm="1">
        <f t="array" aca="1" ref="F388" ca="1">HYPERLINK("#"&amp;CELL("address",INDEX(JobSummary!D:D,MATCH(JobList!E388,JobSummary!D:D,0))),"Responsibilities")</f>
        <v>Responsibilities</v>
      </c>
      <c r="H388" s="107"/>
      <c r="I388" s="108"/>
      <c r="S388" s="6" t="b">
        <f t="shared" ref="S388:S435" si="12">T388=X388</f>
        <v>1</v>
      </c>
      <c r="T388" s="28" t="s">
        <v>230</v>
      </c>
      <c r="W388" s="8" t="s">
        <v>222</v>
      </c>
      <c r="X388" s="6" t="s">
        <v>230</v>
      </c>
    </row>
    <row r="389" spans="2:24" ht="18" customHeight="1" x14ac:dyDescent="0.3">
      <c r="B389" s="57" t="s">
        <v>1077</v>
      </c>
      <c r="C389" s="40" t="str" cm="1">
        <f t="array" aca="1" ref="C389" ca="1">HYPERLINK("#"&amp;CELL("address",INDEX(JobLeveling!C:C,MATCH(JobList!T389,JobLeveling!C:C,0))),JobList!T389)</f>
        <v>Head of Function -Director (EX1)</v>
      </c>
      <c r="D389" s="33" t="s">
        <v>1421</v>
      </c>
      <c r="E389" s="23" t="s">
        <v>623</v>
      </c>
      <c r="F389" s="34" t="str" cm="1">
        <f t="array" aca="1" ref="F389" ca="1">HYPERLINK("#"&amp;CELL("address",INDEX(JobSummary!D:D,MATCH(JobList!E389,JobSummary!D:D,0))),"Responsibilities")</f>
        <v>Responsibilities</v>
      </c>
      <c r="H389" s="107"/>
      <c r="I389" s="108"/>
      <c r="S389" s="6" t="b">
        <f t="shared" si="12"/>
        <v>1</v>
      </c>
      <c r="T389" s="28" t="s">
        <v>209</v>
      </c>
      <c r="W389" s="8" t="s">
        <v>222</v>
      </c>
      <c r="X389" s="6" t="s">
        <v>209</v>
      </c>
    </row>
    <row r="390" spans="2:24" ht="18" customHeight="1" x14ac:dyDescent="0.3">
      <c r="B390" s="57" t="s">
        <v>1077</v>
      </c>
      <c r="C390" s="40" t="str" cm="1">
        <f t="array" aca="1" ref="C390" ca="1">HYPERLINK("#"&amp;CELL("address",INDEX(JobLeveling!C:C,MATCH(JobList!T390,JobLeveling!C:C,0))),JobList!T390)</f>
        <v>Senior Manager (M3)</v>
      </c>
      <c r="D390" s="33" t="s">
        <v>1422</v>
      </c>
      <c r="E390" s="23" t="s">
        <v>624</v>
      </c>
      <c r="F390" s="34" t="str" cm="1">
        <f t="array" aca="1" ref="F390" ca="1">HYPERLINK("#"&amp;CELL("address",INDEX(JobSummary!D:D,MATCH(JobList!E390,JobSummary!D:D,0))),"Responsibilities")</f>
        <v>Responsibilities</v>
      </c>
      <c r="H390" s="107"/>
      <c r="I390" s="108"/>
      <c r="S390" s="6" t="b">
        <f t="shared" si="12"/>
        <v>1</v>
      </c>
      <c r="T390" s="28" t="s">
        <v>200</v>
      </c>
      <c r="W390" s="8" t="s">
        <v>222</v>
      </c>
      <c r="X390" s="6" t="s">
        <v>200</v>
      </c>
    </row>
    <row r="391" spans="2:24" ht="18" customHeight="1" x14ac:dyDescent="0.3">
      <c r="B391" s="57" t="s">
        <v>1077</v>
      </c>
      <c r="C391" s="40" t="str" cm="1">
        <f t="array" aca="1" ref="C391" ca="1">HYPERLINK("#"&amp;CELL("address",INDEX(JobLeveling!C:C,MATCH(JobList!T391,JobLeveling!C:C,0))),JobList!T391)</f>
        <v>Manager (M2)</v>
      </c>
      <c r="D391" s="33" t="s">
        <v>1423</v>
      </c>
      <c r="E391" s="23" t="s">
        <v>625</v>
      </c>
      <c r="F391" s="34" t="str" cm="1">
        <f t="array" aca="1" ref="F391" ca="1">HYPERLINK("#"&amp;CELL("address",INDEX(JobSummary!D:D,MATCH(JobList!E391,JobSummary!D:D,0))),"Responsibilities")</f>
        <v>Responsibilities</v>
      </c>
      <c r="H391" s="107"/>
      <c r="I391" s="108"/>
      <c r="S391" s="6" t="b">
        <f t="shared" si="12"/>
        <v>1</v>
      </c>
      <c r="T391" s="28" t="s">
        <v>201</v>
      </c>
      <c r="W391" s="8" t="s">
        <v>222</v>
      </c>
      <c r="X391" s="6" t="s">
        <v>201</v>
      </c>
    </row>
    <row r="392" spans="2:24" ht="18" customHeight="1" x14ac:dyDescent="0.3">
      <c r="B392" s="57" t="s">
        <v>1077</v>
      </c>
      <c r="C392" s="40" t="str" cm="1">
        <f t="array" aca="1" ref="C392" ca="1">HYPERLINK("#"&amp;CELL("address",INDEX(JobLeveling!C:C,MATCH(JobList!T392,JobLeveling!C:C,0))),JobList!T392)</f>
        <v>Supervisor (M1)</v>
      </c>
      <c r="D392" s="33" t="s">
        <v>1424</v>
      </c>
      <c r="E392" s="23" t="s">
        <v>626</v>
      </c>
      <c r="F392" s="34" t="str" cm="1">
        <f t="array" aca="1" ref="F392" ca="1">HYPERLINK("#"&amp;CELL("address",INDEX(JobSummary!D:D,MATCH(JobList!E392,JobSummary!D:D,0))),"Responsibilities")</f>
        <v>Responsibilities</v>
      </c>
      <c r="H392" s="107"/>
      <c r="I392" s="108"/>
      <c r="S392" s="6" t="b">
        <f t="shared" si="12"/>
        <v>1</v>
      </c>
      <c r="T392" s="28" t="s">
        <v>202</v>
      </c>
      <c r="W392" s="8" t="s">
        <v>222</v>
      </c>
      <c r="X392" s="6" t="s">
        <v>202</v>
      </c>
    </row>
    <row r="393" spans="2:24" ht="18" customHeight="1" x14ac:dyDescent="0.3">
      <c r="B393" s="57" t="s">
        <v>1077</v>
      </c>
      <c r="C393" s="40" t="str" cm="1">
        <f t="array" aca="1" ref="C393" ca="1">HYPERLINK("#"&amp;CELL("address",INDEX(JobLeveling!C:C,MATCH(JobList!T393,JobLeveling!C:C,0))),JobList!T393)</f>
        <v>Principal (P6)</v>
      </c>
      <c r="D393" s="33" t="s">
        <v>1425</v>
      </c>
      <c r="E393" s="23" t="s">
        <v>627</v>
      </c>
      <c r="F393" s="34" t="str" cm="1">
        <f t="array" aca="1" ref="F393" ca="1">HYPERLINK("#"&amp;CELL("address",INDEX(JobSummary!D:D,MATCH(JobList!E393,JobSummary!D:D,0))),"Responsibilities")</f>
        <v>Responsibilities</v>
      </c>
      <c r="H393" s="107"/>
      <c r="I393" s="108"/>
      <c r="S393" s="6" t="b">
        <f t="shared" si="12"/>
        <v>1</v>
      </c>
      <c r="T393" s="28" t="s">
        <v>187</v>
      </c>
      <c r="W393" s="6" t="s">
        <v>136</v>
      </c>
      <c r="X393" s="6" t="s">
        <v>187</v>
      </c>
    </row>
    <row r="394" spans="2:24" ht="18" customHeight="1" x14ac:dyDescent="0.3">
      <c r="B394" s="57" t="s">
        <v>1077</v>
      </c>
      <c r="C394" s="40" t="str" cm="1">
        <f t="array" aca="1" ref="C394" ca="1">HYPERLINK("#"&amp;CELL("address",INDEX(JobLeveling!C:C,MATCH(JobList!T394,JobLeveling!C:C,0))),JobList!T394)</f>
        <v>Expert (P5)</v>
      </c>
      <c r="D394" s="33" t="s">
        <v>1426</v>
      </c>
      <c r="E394" s="23" t="s">
        <v>628</v>
      </c>
      <c r="F394" s="34" t="str" cm="1">
        <f t="array" aca="1" ref="F394" ca="1">HYPERLINK("#"&amp;CELL("address",INDEX(JobSummary!D:D,MATCH(JobList!E394,JobSummary!D:D,0))),"Responsibilities")</f>
        <v>Responsibilities</v>
      </c>
      <c r="H394" s="107"/>
      <c r="I394" s="108"/>
      <c r="S394" s="6" t="b">
        <f t="shared" si="12"/>
        <v>1</v>
      </c>
      <c r="T394" s="28" t="s">
        <v>98</v>
      </c>
      <c r="W394" s="6" t="s">
        <v>136</v>
      </c>
      <c r="X394" s="6" t="s">
        <v>98</v>
      </c>
    </row>
    <row r="395" spans="2:24" ht="18" customHeight="1" x14ac:dyDescent="0.3">
      <c r="B395" s="57" t="s">
        <v>1077</v>
      </c>
      <c r="C395" s="40" t="str" cm="1">
        <f t="array" aca="1" ref="C395" ca="1">HYPERLINK("#"&amp;CELL("address",INDEX(JobLeveling!C:C,MATCH(JobList!T395,JobLeveling!C:C,0))),JobList!T395)</f>
        <v>Specialist (P4)</v>
      </c>
      <c r="D395" s="33" t="s">
        <v>1427</v>
      </c>
      <c r="E395" s="23" t="s">
        <v>629</v>
      </c>
      <c r="F395" s="34" t="str" cm="1">
        <f t="array" aca="1" ref="F395" ca="1">HYPERLINK("#"&amp;CELL("address",INDEX(JobSummary!D:D,MATCH(JobList!E395,JobSummary!D:D,0))),"Responsibilities")</f>
        <v>Responsibilities</v>
      </c>
      <c r="H395" s="107"/>
      <c r="I395" s="108"/>
      <c r="S395" s="6" t="b">
        <f t="shared" si="12"/>
        <v>1</v>
      </c>
      <c r="T395" s="28" t="s">
        <v>99</v>
      </c>
      <c r="W395" s="6" t="s">
        <v>136</v>
      </c>
      <c r="X395" s="6" t="s">
        <v>99</v>
      </c>
    </row>
    <row r="396" spans="2:24" ht="18" customHeight="1" x14ac:dyDescent="0.3">
      <c r="B396" s="57" t="s">
        <v>1077</v>
      </c>
      <c r="C396" s="40" t="str" cm="1">
        <f t="array" aca="1" ref="C396" ca="1">HYPERLINK("#"&amp;CELL("address",INDEX(JobLeveling!C:C,MATCH(JobList!T396,JobLeveling!C:C,0))),JobList!T396)</f>
        <v>Senior (P3)</v>
      </c>
      <c r="D396" s="33" t="s">
        <v>1428</v>
      </c>
      <c r="E396" s="23" t="s">
        <v>630</v>
      </c>
      <c r="F396" s="34" t="str" cm="1">
        <f t="array" aca="1" ref="F396" ca="1">HYPERLINK("#"&amp;CELL("address",INDEX(JobSummary!D:D,MATCH(JobList!E396,JobSummary!D:D,0))),"Responsibilities")</f>
        <v>Responsibilities</v>
      </c>
      <c r="H396" s="107"/>
      <c r="I396" s="108"/>
      <c r="S396" s="6" t="b">
        <f t="shared" si="12"/>
        <v>1</v>
      </c>
      <c r="T396" s="28" t="s">
        <v>100</v>
      </c>
      <c r="W396" s="6" t="s">
        <v>136</v>
      </c>
      <c r="X396" s="6" t="s">
        <v>100</v>
      </c>
    </row>
    <row r="397" spans="2:24" ht="18" customHeight="1" x14ac:dyDescent="0.3">
      <c r="B397" s="57" t="s">
        <v>1077</v>
      </c>
      <c r="C397" s="40" t="str" cm="1">
        <f t="array" aca="1" ref="C397" ca="1">HYPERLINK("#"&amp;CELL("address",INDEX(JobLeveling!C:C,MATCH(JobList!T397,JobLeveling!C:C,0))),JobList!T397)</f>
        <v>Principal (P6)</v>
      </c>
      <c r="D397" s="33" t="s">
        <v>1429</v>
      </c>
      <c r="E397" s="23" t="s">
        <v>631</v>
      </c>
      <c r="F397" s="34" t="str" cm="1">
        <f t="array" aca="1" ref="F397" ca="1">HYPERLINK("#"&amp;CELL("address",INDEX(JobSummary!D:D,MATCH(JobList!E397,JobSummary!D:D,0))),"Responsibilities")</f>
        <v>Responsibilities</v>
      </c>
      <c r="H397" s="107"/>
      <c r="I397" s="108"/>
      <c r="S397" s="6" t="b">
        <f t="shared" si="12"/>
        <v>1</v>
      </c>
      <c r="T397" s="28" t="s">
        <v>187</v>
      </c>
      <c r="W397" s="6" t="s">
        <v>138</v>
      </c>
      <c r="X397" s="6" t="s">
        <v>187</v>
      </c>
    </row>
    <row r="398" spans="2:24" ht="18" customHeight="1" x14ac:dyDescent="0.3">
      <c r="B398" s="57" t="s">
        <v>1077</v>
      </c>
      <c r="C398" s="40" t="str" cm="1">
        <f t="array" aca="1" ref="C398" ca="1">HYPERLINK("#"&amp;CELL("address",INDEX(JobLeveling!C:C,MATCH(JobList!T398,JobLeveling!C:C,0))),JobList!T398)</f>
        <v>Expert (P5)</v>
      </c>
      <c r="D398" s="33" t="s">
        <v>1430</v>
      </c>
      <c r="E398" s="23" t="s">
        <v>632</v>
      </c>
      <c r="F398" s="34" t="str" cm="1">
        <f t="array" aca="1" ref="F398" ca="1">HYPERLINK("#"&amp;CELL("address",INDEX(JobSummary!D:D,MATCH(JobList!E398,JobSummary!D:D,0))),"Responsibilities")</f>
        <v>Responsibilities</v>
      </c>
      <c r="H398" s="107"/>
      <c r="I398" s="108"/>
      <c r="S398" s="6" t="b">
        <f t="shared" si="12"/>
        <v>1</v>
      </c>
      <c r="T398" s="28" t="s">
        <v>98</v>
      </c>
      <c r="W398" s="6" t="s">
        <v>138</v>
      </c>
      <c r="X398" s="6" t="s">
        <v>98</v>
      </c>
    </row>
    <row r="399" spans="2:24" ht="18" customHeight="1" x14ac:dyDescent="0.3">
      <c r="B399" s="57" t="s">
        <v>1077</v>
      </c>
      <c r="C399" s="40" t="str" cm="1">
        <f t="array" aca="1" ref="C399" ca="1">HYPERLINK("#"&amp;CELL("address",INDEX(JobLeveling!C:C,MATCH(JobList!T399,JobLeveling!C:C,0))),JobList!T399)</f>
        <v>Specialist (P4)</v>
      </c>
      <c r="D399" s="33" t="s">
        <v>1431</v>
      </c>
      <c r="E399" s="23" t="s">
        <v>633</v>
      </c>
      <c r="F399" s="34" t="str" cm="1">
        <f t="array" aca="1" ref="F399" ca="1">HYPERLINK("#"&amp;CELL("address",INDEX(JobSummary!D:D,MATCH(JobList!E399,JobSummary!D:D,0))),"Responsibilities")</f>
        <v>Responsibilities</v>
      </c>
      <c r="H399" s="107"/>
      <c r="I399" s="108"/>
      <c r="S399" s="6" t="b">
        <f t="shared" si="12"/>
        <v>1</v>
      </c>
      <c r="T399" s="28" t="s">
        <v>99</v>
      </c>
      <c r="W399" s="6" t="s">
        <v>138</v>
      </c>
      <c r="X399" s="6" t="s">
        <v>99</v>
      </c>
    </row>
    <row r="400" spans="2:24" ht="18" customHeight="1" x14ac:dyDescent="0.3">
      <c r="B400" s="57" t="s">
        <v>1077</v>
      </c>
      <c r="C400" s="40" t="str" cm="1">
        <f t="array" aca="1" ref="C400" ca="1">HYPERLINK("#"&amp;CELL("address",INDEX(JobLeveling!C:C,MATCH(JobList!T400,JobLeveling!C:C,0))),JobList!T400)</f>
        <v>Senior (P3)</v>
      </c>
      <c r="D400" s="33" t="s">
        <v>1432</v>
      </c>
      <c r="E400" s="23" t="s">
        <v>634</v>
      </c>
      <c r="F400" s="34" t="str" cm="1">
        <f t="array" aca="1" ref="F400" ca="1">HYPERLINK("#"&amp;CELL("address",INDEX(JobSummary!D:D,MATCH(JobList!E400,JobSummary!D:D,0))),"Responsibilities")</f>
        <v>Responsibilities</v>
      </c>
      <c r="H400" s="107"/>
      <c r="I400" s="108"/>
      <c r="S400" s="6" t="b">
        <f t="shared" si="12"/>
        <v>1</v>
      </c>
      <c r="T400" s="28" t="s">
        <v>100</v>
      </c>
      <c r="W400" s="6" t="s">
        <v>138</v>
      </c>
      <c r="X400" s="6" t="s">
        <v>100</v>
      </c>
    </row>
    <row r="401" spans="2:24" ht="18" customHeight="1" x14ac:dyDescent="0.3">
      <c r="B401" s="57" t="s">
        <v>1077</v>
      </c>
      <c r="C401" s="40" t="str" cm="1">
        <f t="array" aca="1" ref="C401" ca="1">HYPERLINK("#"&amp;CELL("address",INDEX(JobLeveling!C:C,MATCH(JobList!T401,JobLeveling!C:C,0))),JobList!T401)</f>
        <v>Developing (P2)</v>
      </c>
      <c r="D401" s="33" t="s">
        <v>1433</v>
      </c>
      <c r="E401" s="23" t="s">
        <v>635</v>
      </c>
      <c r="F401" s="34" t="str" cm="1">
        <f t="array" aca="1" ref="F401" ca="1">HYPERLINK("#"&amp;CELL("address",INDEX(JobSummary!D:D,MATCH(JobList!E401,JobSummary!D:D,0))),"Responsibilities")</f>
        <v>Responsibilities</v>
      </c>
      <c r="H401" s="107"/>
      <c r="I401" s="108"/>
      <c r="S401" s="6" t="b">
        <f t="shared" si="12"/>
        <v>1</v>
      </c>
      <c r="T401" s="28" t="s">
        <v>300</v>
      </c>
      <c r="W401" s="6" t="s">
        <v>138</v>
      </c>
      <c r="X401" s="6" t="s">
        <v>300</v>
      </c>
    </row>
    <row r="402" spans="2:24" ht="18" customHeight="1" x14ac:dyDescent="0.3">
      <c r="B402" s="57" t="s">
        <v>1077</v>
      </c>
      <c r="C402" s="40" t="str" cm="1">
        <f t="array" aca="1" ref="C402" ca="1">HYPERLINK("#"&amp;CELL("address",INDEX(JobLeveling!C:C,MATCH(JobList!T402,JobLeveling!C:C,0))),JobList!T402)</f>
        <v>Entry (P1)</v>
      </c>
      <c r="D402" s="33" t="s">
        <v>1434</v>
      </c>
      <c r="E402" s="23" t="s">
        <v>636</v>
      </c>
      <c r="F402" s="34" t="str" cm="1">
        <f t="array" aca="1" ref="F402" ca="1">HYPERLINK("#"&amp;CELL("address",INDEX(JobSummary!D:D,MATCH(JobList!E402,JobSummary!D:D,0))),"Responsibilities")</f>
        <v>Responsibilities</v>
      </c>
      <c r="H402" s="107"/>
      <c r="I402" s="108"/>
      <c r="S402" s="6" t="b">
        <f t="shared" si="12"/>
        <v>1</v>
      </c>
      <c r="T402" s="28" t="s">
        <v>101</v>
      </c>
      <c r="W402" s="6" t="s">
        <v>138</v>
      </c>
      <c r="X402" s="6" t="s">
        <v>101</v>
      </c>
    </row>
    <row r="403" spans="2:24" ht="18" customHeight="1" x14ac:dyDescent="0.3">
      <c r="B403" s="57" t="s">
        <v>1077</v>
      </c>
      <c r="C403" s="40" t="str" cm="1">
        <f t="array" aca="1" ref="C403" ca="1">HYPERLINK("#"&amp;CELL("address",INDEX(JobLeveling!C:C,MATCH(JobList!T403,JobLeveling!C:C,0))),JobList!T403)</f>
        <v>Principal (P6)</v>
      </c>
      <c r="D403" s="33" t="s">
        <v>1435</v>
      </c>
      <c r="E403" s="23" t="s">
        <v>637</v>
      </c>
      <c r="F403" s="34" t="str" cm="1">
        <f t="array" aca="1" ref="F403" ca="1">HYPERLINK("#"&amp;CELL("address",INDEX(JobSummary!D:D,MATCH(JobList!E403,JobSummary!D:D,0))),"Responsibilities")</f>
        <v>Responsibilities</v>
      </c>
      <c r="H403" s="107"/>
      <c r="I403" s="108"/>
      <c r="S403" s="6" t="b">
        <f t="shared" si="12"/>
        <v>1</v>
      </c>
      <c r="T403" s="28" t="s">
        <v>187</v>
      </c>
      <c r="W403" s="6" t="s">
        <v>52</v>
      </c>
      <c r="X403" s="6" t="s">
        <v>187</v>
      </c>
    </row>
    <row r="404" spans="2:24" ht="18" customHeight="1" x14ac:dyDescent="0.3">
      <c r="B404" s="57" t="s">
        <v>1077</v>
      </c>
      <c r="C404" s="40" t="str" cm="1">
        <f t="array" aca="1" ref="C404" ca="1">HYPERLINK("#"&amp;CELL("address",INDEX(JobLeveling!C:C,MATCH(JobList!T404,JobLeveling!C:C,0))),JobList!T404)</f>
        <v>Expert (P5)</v>
      </c>
      <c r="D404" s="33" t="s">
        <v>1436</v>
      </c>
      <c r="E404" s="23" t="s">
        <v>638</v>
      </c>
      <c r="F404" s="34" t="str" cm="1">
        <f t="array" aca="1" ref="F404" ca="1">HYPERLINK("#"&amp;CELL("address",INDEX(JobSummary!D:D,MATCH(JobList!E404,JobSummary!D:D,0))),"Responsibilities")</f>
        <v>Responsibilities</v>
      </c>
      <c r="H404" s="107"/>
      <c r="I404" s="108"/>
      <c r="S404" s="6" t="b">
        <f t="shared" si="12"/>
        <v>1</v>
      </c>
      <c r="T404" s="28" t="s">
        <v>98</v>
      </c>
      <c r="W404" s="6" t="s">
        <v>52</v>
      </c>
      <c r="X404" s="6" t="s">
        <v>98</v>
      </c>
    </row>
    <row r="405" spans="2:24" ht="18" customHeight="1" x14ac:dyDescent="0.3">
      <c r="B405" s="57" t="s">
        <v>1077</v>
      </c>
      <c r="C405" s="40" t="str" cm="1">
        <f t="array" aca="1" ref="C405" ca="1">HYPERLINK("#"&amp;CELL("address",INDEX(JobLeveling!C:C,MATCH(JobList!T405,JobLeveling!C:C,0))),JobList!T405)</f>
        <v>Specialist (P4)</v>
      </c>
      <c r="D405" s="33" t="s">
        <v>1437</v>
      </c>
      <c r="E405" s="23" t="s">
        <v>639</v>
      </c>
      <c r="F405" s="34" t="str" cm="1">
        <f t="array" aca="1" ref="F405" ca="1">HYPERLINK("#"&amp;CELL("address",INDEX(JobSummary!D:D,MATCH(JobList!E405,JobSummary!D:D,0))),"Responsibilities")</f>
        <v>Responsibilities</v>
      </c>
      <c r="H405" s="107"/>
      <c r="I405" s="108"/>
      <c r="S405" s="6" t="b">
        <f t="shared" si="12"/>
        <v>1</v>
      </c>
      <c r="T405" s="28" t="s">
        <v>99</v>
      </c>
      <c r="W405" s="6" t="s">
        <v>52</v>
      </c>
      <c r="X405" s="6" t="s">
        <v>99</v>
      </c>
    </row>
    <row r="406" spans="2:24" ht="18" customHeight="1" x14ac:dyDescent="0.3">
      <c r="B406" s="57" t="s">
        <v>1077</v>
      </c>
      <c r="C406" s="40" t="str" cm="1">
        <f t="array" aca="1" ref="C406" ca="1">HYPERLINK("#"&amp;CELL("address",INDEX(JobLeveling!C:C,MATCH(JobList!T406,JobLeveling!C:C,0))),JobList!T406)</f>
        <v>Senior (P3)</v>
      </c>
      <c r="D406" s="33" t="s">
        <v>1438</v>
      </c>
      <c r="E406" s="23" t="s">
        <v>640</v>
      </c>
      <c r="F406" s="34" t="str" cm="1">
        <f t="array" aca="1" ref="F406" ca="1">HYPERLINK("#"&amp;CELL("address",INDEX(JobSummary!D:D,MATCH(JobList!E406,JobSummary!D:D,0))),"Responsibilities")</f>
        <v>Responsibilities</v>
      </c>
      <c r="H406" s="107"/>
      <c r="I406" s="108"/>
      <c r="S406" s="6" t="b">
        <f t="shared" si="12"/>
        <v>1</v>
      </c>
      <c r="T406" s="28" t="s">
        <v>100</v>
      </c>
      <c r="W406" s="6" t="s">
        <v>52</v>
      </c>
      <c r="X406" s="6" t="s">
        <v>100</v>
      </c>
    </row>
    <row r="407" spans="2:24" ht="18" customHeight="1" x14ac:dyDescent="0.3">
      <c r="B407" s="57" t="s">
        <v>1077</v>
      </c>
      <c r="C407" s="40" t="str" cm="1">
        <f t="array" aca="1" ref="C407" ca="1">HYPERLINK("#"&amp;CELL("address",INDEX(JobLeveling!C:C,MATCH(JobList!T407,JobLeveling!C:C,0))),JobList!T407)</f>
        <v>Developing (P2)</v>
      </c>
      <c r="D407" s="33" t="s">
        <v>1439</v>
      </c>
      <c r="E407" s="23" t="s">
        <v>641</v>
      </c>
      <c r="F407" s="34" t="str" cm="1">
        <f t="array" aca="1" ref="F407" ca="1">HYPERLINK("#"&amp;CELL("address",INDEX(JobSummary!D:D,MATCH(JobList!E407,JobSummary!D:D,0))),"Responsibilities")</f>
        <v>Responsibilities</v>
      </c>
      <c r="H407" s="107"/>
      <c r="I407" s="108"/>
      <c r="S407" s="6" t="b">
        <f t="shared" si="12"/>
        <v>1</v>
      </c>
      <c r="T407" s="28" t="s">
        <v>300</v>
      </c>
      <c r="W407" s="6" t="s">
        <v>52</v>
      </c>
      <c r="X407" s="6" t="s">
        <v>300</v>
      </c>
    </row>
    <row r="408" spans="2:24" ht="18" customHeight="1" x14ac:dyDescent="0.3">
      <c r="B408" s="57" t="s">
        <v>1077</v>
      </c>
      <c r="C408" s="40" t="str" cm="1">
        <f t="array" aca="1" ref="C408" ca="1">HYPERLINK("#"&amp;CELL("address",INDEX(JobLeveling!C:C,MATCH(JobList!T408,JobLeveling!C:C,0))),JobList!T408)</f>
        <v>Entry (P1)</v>
      </c>
      <c r="D408" s="33" t="s">
        <v>1440</v>
      </c>
      <c r="E408" s="23" t="s">
        <v>642</v>
      </c>
      <c r="F408" s="34" t="str" cm="1">
        <f t="array" aca="1" ref="F408" ca="1">HYPERLINK("#"&amp;CELL("address",INDEX(JobSummary!D:D,MATCH(JobList!E408,JobSummary!D:D,0))),"Responsibilities")</f>
        <v>Responsibilities</v>
      </c>
      <c r="H408" s="107"/>
      <c r="I408" s="108"/>
      <c r="S408" s="6" t="b">
        <f t="shared" si="12"/>
        <v>1</v>
      </c>
      <c r="T408" s="28" t="s">
        <v>101</v>
      </c>
      <c r="W408" s="6" t="s">
        <v>52</v>
      </c>
      <c r="X408" s="6" t="s">
        <v>101</v>
      </c>
    </row>
    <row r="409" spans="2:24" ht="18" customHeight="1" x14ac:dyDescent="0.3">
      <c r="B409" s="57" t="s">
        <v>1077</v>
      </c>
      <c r="C409" s="40" t="str" cm="1">
        <f t="array" aca="1" ref="C409" ca="1">HYPERLINK("#"&amp;CELL("address",INDEX(JobLeveling!C:C,MATCH(JobList!T409,JobLeveling!C:C,0))),JobList!T409)</f>
        <v>Expert (P5)</v>
      </c>
      <c r="D409" s="33" t="s">
        <v>1441</v>
      </c>
      <c r="E409" s="23" t="s">
        <v>643</v>
      </c>
      <c r="F409" s="34" t="str" cm="1">
        <f t="array" aca="1" ref="F409" ca="1">HYPERLINK("#"&amp;CELL("address",INDEX(JobSummary!D:D,MATCH(JobList!E409,JobSummary!D:D,0))),"Responsibilities")</f>
        <v>Responsibilities</v>
      </c>
      <c r="H409" s="107"/>
      <c r="I409" s="108"/>
      <c r="S409" s="6" t="b">
        <f t="shared" si="12"/>
        <v>1</v>
      </c>
      <c r="T409" s="28" t="s">
        <v>98</v>
      </c>
      <c r="W409" s="6" t="s">
        <v>139</v>
      </c>
      <c r="X409" s="6" t="s">
        <v>98</v>
      </c>
    </row>
    <row r="410" spans="2:24" ht="18" customHeight="1" x14ac:dyDescent="0.3">
      <c r="B410" s="57" t="s">
        <v>1077</v>
      </c>
      <c r="C410" s="40" t="str" cm="1">
        <f t="array" aca="1" ref="C410" ca="1">HYPERLINK("#"&amp;CELL("address",INDEX(JobLeveling!C:C,MATCH(JobList!T410,JobLeveling!C:C,0))),JobList!T410)</f>
        <v>Specialist (P4)</v>
      </c>
      <c r="D410" s="33" t="s">
        <v>1442</v>
      </c>
      <c r="E410" s="23" t="s">
        <v>644</v>
      </c>
      <c r="F410" s="34" t="str" cm="1">
        <f t="array" aca="1" ref="F410" ca="1">HYPERLINK("#"&amp;CELL("address",INDEX(JobSummary!D:D,MATCH(JobList!E410,JobSummary!D:D,0))),"Responsibilities")</f>
        <v>Responsibilities</v>
      </c>
      <c r="H410" s="107"/>
      <c r="I410" s="108"/>
      <c r="S410" s="6" t="b">
        <f t="shared" si="12"/>
        <v>1</v>
      </c>
      <c r="T410" s="28" t="s">
        <v>99</v>
      </c>
      <c r="W410" s="6" t="s">
        <v>139</v>
      </c>
      <c r="X410" s="6" t="s">
        <v>99</v>
      </c>
    </row>
    <row r="411" spans="2:24" ht="18" customHeight="1" x14ac:dyDescent="0.3">
      <c r="B411" s="57" t="s">
        <v>1077</v>
      </c>
      <c r="C411" s="40" t="str" cm="1">
        <f t="array" aca="1" ref="C411" ca="1">HYPERLINK("#"&amp;CELL("address",INDEX(JobLeveling!C:C,MATCH(JobList!T411,JobLeveling!C:C,0))),JobList!T411)</f>
        <v>Senior (P3)</v>
      </c>
      <c r="D411" s="33" t="s">
        <v>1443</v>
      </c>
      <c r="E411" s="23" t="s">
        <v>645</v>
      </c>
      <c r="F411" s="34" t="str" cm="1">
        <f t="array" aca="1" ref="F411" ca="1">HYPERLINK("#"&amp;CELL("address",INDEX(JobSummary!D:D,MATCH(JobList!E411,JobSummary!D:D,0))),"Responsibilities")</f>
        <v>Responsibilities</v>
      </c>
      <c r="H411" s="107"/>
      <c r="I411" s="108"/>
      <c r="S411" s="6" t="b">
        <f t="shared" si="12"/>
        <v>1</v>
      </c>
      <c r="T411" s="28" t="s">
        <v>100</v>
      </c>
      <c r="W411" s="6" t="s">
        <v>139</v>
      </c>
      <c r="X411" s="6" t="s">
        <v>100</v>
      </c>
    </row>
    <row r="412" spans="2:24" ht="18" customHeight="1" x14ac:dyDescent="0.3">
      <c r="B412" s="57" t="s">
        <v>1077</v>
      </c>
      <c r="C412" s="40" t="str" cm="1">
        <f t="array" aca="1" ref="C412" ca="1">HYPERLINK("#"&amp;CELL("address",INDEX(JobLeveling!C:C,MATCH(JobList!T412,JobLeveling!C:C,0))),JobList!T412)</f>
        <v>Developing (P2)</v>
      </c>
      <c r="D412" s="33" t="s">
        <v>1444</v>
      </c>
      <c r="E412" s="23" t="s">
        <v>646</v>
      </c>
      <c r="F412" s="34" t="str" cm="1">
        <f t="array" aca="1" ref="F412" ca="1">HYPERLINK("#"&amp;CELL("address",INDEX(JobSummary!D:D,MATCH(JobList!E412,JobSummary!D:D,0))),"Responsibilities")</f>
        <v>Responsibilities</v>
      </c>
      <c r="H412" s="107"/>
      <c r="I412" s="108"/>
      <c r="S412" s="6" t="b">
        <f t="shared" si="12"/>
        <v>1</v>
      </c>
      <c r="T412" s="28" t="s">
        <v>300</v>
      </c>
      <c r="W412" s="6" t="s">
        <v>139</v>
      </c>
      <c r="X412" s="6" t="s">
        <v>300</v>
      </c>
    </row>
    <row r="413" spans="2:24" ht="18" customHeight="1" x14ac:dyDescent="0.3">
      <c r="B413" s="57" t="s">
        <v>1077</v>
      </c>
      <c r="C413" s="40" t="str" cm="1">
        <f t="array" aca="1" ref="C413" ca="1">HYPERLINK("#"&amp;CELL("address",INDEX(JobLeveling!C:C,MATCH(JobList!T413,JobLeveling!C:C,0))),JobList!T413)</f>
        <v>Entry (P1)</v>
      </c>
      <c r="D413" s="33" t="s">
        <v>1445</v>
      </c>
      <c r="E413" s="23" t="s">
        <v>647</v>
      </c>
      <c r="F413" s="34" t="str" cm="1">
        <f t="array" aca="1" ref="F413" ca="1">HYPERLINK("#"&amp;CELL("address",INDEX(JobSummary!D:D,MATCH(JobList!E413,JobSummary!D:D,0))),"Responsibilities")</f>
        <v>Responsibilities</v>
      </c>
      <c r="H413" s="107"/>
      <c r="I413" s="108"/>
      <c r="S413" s="6" t="b">
        <f t="shared" si="12"/>
        <v>1</v>
      </c>
      <c r="T413" s="28" t="s">
        <v>101</v>
      </c>
      <c r="W413" s="6" t="s">
        <v>139</v>
      </c>
      <c r="X413" s="6" t="s">
        <v>101</v>
      </c>
    </row>
    <row r="414" spans="2:24" ht="18" customHeight="1" x14ac:dyDescent="0.3">
      <c r="B414" s="57" t="s">
        <v>1077</v>
      </c>
      <c r="C414" s="40" t="str" cm="1">
        <f t="array" aca="1" ref="C414" ca="1">HYPERLINK("#"&amp;CELL("address",INDEX(JobLeveling!C:C,MATCH(JobList!T414,JobLeveling!C:C,0))),JobList!T414)</f>
        <v>Principal (P6)</v>
      </c>
      <c r="D414" s="33" t="s">
        <v>1446</v>
      </c>
      <c r="E414" s="23" t="s">
        <v>648</v>
      </c>
      <c r="F414" s="34" t="str" cm="1">
        <f t="array" aca="1" ref="F414" ca="1">HYPERLINK("#"&amp;CELL("address",INDEX(JobSummary!D:D,MATCH(JobList!E414,JobSummary!D:D,0))),"Responsibilities")</f>
        <v>Responsibilities</v>
      </c>
      <c r="H414" s="107"/>
      <c r="I414" s="108"/>
      <c r="S414" s="6" t="b">
        <f t="shared" si="12"/>
        <v>1</v>
      </c>
      <c r="T414" s="28" t="s">
        <v>187</v>
      </c>
      <c r="W414" s="8" t="s">
        <v>268</v>
      </c>
      <c r="X414" s="6" t="s">
        <v>187</v>
      </c>
    </row>
    <row r="415" spans="2:24" ht="18" customHeight="1" x14ac:dyDescent="0.3">
      <c r="B415" s="57" t="s">
        <v>1077</v>
      </c>
      <c r="C415" s="40" t="str" cm="1">
        <f t="array" aca="1" ref="C415" ca="1">HYPERLINK("#"&amp;CELL("address",INDEX(JobLeveling!C:C,MATCH(JobList!T415,JobLeveling!C:C,0))),JobList!T415)</f>
        <v>Expert (P5)</v>
      </c>
      <c r="D415" s="33" t="s">
        <v>1447</v>
      </c>
      <c r="E415" s="23" t="s">
        <v>649</v>
      </c>
      <c r="F415" s="34" t="str" cm="1">
        <f t="array" aca="1" ref="F415" ca="1">HYPERLINK("#"&amp;CELL("address",INDEX(JobSummary!D:D,MATCH(JobList!E415,JobSummary!D:D,0))),"Responsibilities")</f>
        <v>Responsibilities</v>
      </c>
      <c r="H415" s="107"/>
      <c r="I415" s="108"/>
      <c r="S415" s="6" t="b">
        <f t="shared" si="12"/>
        <v>1</v>
      </c>
      <c r="T415" s="28" t="s">
        <v>98</v>
      </c>
      <c r="W415" s="8" t="s">
        <v>268</v>
      </c>
      <c r="X415" s="6" t="s">
        <v>98</v>
      </c>
    </row>
    <row r="416" spans="2:24" ht="18" customHeight="1" x14ac:dyDescent="0.3">
      <c r="B416" s="57" t="s">
        <v>1077</v>
      </c>
      <c r="C416" s="40" t="str" cm="1">
        <f t="array" aca="1" ref="C416" ca="1">HYPERLINK("#"&amp;CELL("address",INDEX(JobLeveling!C:C,MATCH(JobList!T416,JobLeveling!C:C,0))),JobList!T416)</f>
        <v>Specialist (P4)</v>
      </c>
      <c r="D416" s="33" t="s">
        <v>1448</v>
      </c>
      <c r="E416" s="23" t="s">
        <v>650</v>
      </c>
      <c r="F416" s="34" t="str" cm="1">
        <f t="array" aca="1" ref="F416" ca="1">HYPERLINK("#"&amp;CELL("address",INDEX(JobSummary!D:D,MATCH(JobList!E416,JobSummary!D:D,0))),"Responsibilities")</f>
        <v>Responsibilities</v>
      </c>
      <c r="H416" s="107"/>
      <c r="I416" s="108"/>
      <c r="S416" s="6" t="b">
        <f t="shared" si="12"/>
        <v>1</v>
      </c>
      <c r="T416" s="28" t="s">
        <v>99</v>
      </c>
      <c r="W416" s="8" t="s">
        <v>268</v>
      </c>
      <c r="X416" s="6" t="s">
        <v>99</v>
      </c>
    </row>
    <row r="417" spans="2:24" ht="18" customHeight="1" x14ac:dyDescent="0.3">
      <c r="B417" s="57" t="s">
        <v>1077</v>
      </c>
      <c r="C417" s="40" t="str" cm="1">
        <f t="array" aca="1" ref="C417" ca="1">HYPERLINK("#"&amp;CELL("address",INDEX(JobLeveling!C:C,MATCH(JobList!T417,JobLeveling!C:C,0))),JobList!T417)</f>
        <v>Senior (P3)</v>
      </c>
      <c r="D417" s="33" t="s">
        <v>1449</v>
      </c>
      <c r="E417" s="23" t="s">
        <v>651</v>
      </c>
      <c r="F417" s="34" t="str" cm="1">
        <f t="array" aca="1" ref="F417" ca="1">HYPERLINK("#"&amp;CELL("address",INDEX(JobSummary!D:D,MATCH(JobList!E417,JobSummary!D:D,0))),"Responsibilities")</f>
        <v>Responsibilities</v>
      </c>
      <c r="H417" s="107"/>
      <c r="I417" s="108"/>
      <c r="S417" s="6" t="b">
        <f t="shared" si="12"/>
        <v>1</v>
      </c>
      <c r="T417" s="28" t="s">
        <v>100</v>
      </c>
      <c r="W417" s="8" t="s">
        <v>268</v>
      </c>
      <c r="X417" s="6" t="s">
        <v>100</v>
      </c>
    </row>
    <row r="418" spans="2:24" ht="18" customHeight="1" x14ac:dyDescent="0.3">
      <c r="B418" s="57" t="s">
        <v>1077</v>
      </c>
      <c r="C418" s="40" t="str" cm="1">
        <f t="array" aca="1" ref="C418" ca="1">HYPERLINK("#"&amp;CELL("address",INDEX(JobLeveling!C:C,MATCH(JobList!T418,JobLeveling!C:C,0))),JobList!T418)</f>
        <v>Developing (P2)</v>
      </c>
      <c r="D418" s="33" t="s">
        <v>1450</v>
      </c>
      <c r="E418" s="23" t="s">
        <v>652</v>
      </c>
      <c r="F418" s="34" t="str" cm="1">
        <f t="array" aca="1" ref="F418" ca="1">HYPERLINK("#"&amp;CELL("address",INDEX(JobSummary!D:D,MATCH(JobList!E418,JobSummary!D:D,0))),"Responsibilities")</f>
        <v>Responsibilities</v>
      </c>
      <c r="H418" s="107"/>
      <c r="I418" s="108"/>
      <c r="S418" s="6" t="b">
        <f t="shared" si="12"/>
        <v>1</v>
      </c>
      <c r="T418" s="28" t="s">
        <v>300</v>
      </c>
      <c r="W418" s="8" t="s">
        <v>268</v>
      </c>
      <c r="X418" s="6" t="s">
        <v>300</v>
      </c>
    </row>
    <row r="419" spans="2:24" ht="18" customHeight="1" x14ac:dyDescent="0.3">
      <c r="B419" s="57" t="s">
        <v>1077</v>
      </c>
      <c r="C419" s="40" t="str" cm="1">
        <f t="array" aca="1" ref="C419" ca="1">HYPERLINK("#"&amp;CELL("address",INDEX(JobLeveling!C:C,MATCH(JobList!T419,JobLeveling!C:C,0))),JobList!T419)</f>
        <v>Principal (P6)</v>
      </c>
      <c r="D419" s="33" t="s">
        <v>1451</v>
      </c>
      <c r="E419" s="23" t="s">
        <v>653</v>
      </c>
      <c r="F419" s="34" t="str" cm="1">
        <f t="array" aca="1" ref="F419" ca="1">HYPERLINK("#"&amp;CELL("address",INDEX(JobSummary!D:D,MATCH(JobList!E419,JobSummary!D:D,0))),"Responsibilities")</f>
        <v>Responsibilities</v>
      </c>
      <c r="H419" s="107"/>
      <c r="I419" s="108"/>
      <c r="S419" s="6" t="b">
        <f t="shared" si="12"/>
        <v>1</v>
      </c>
      <c r="T419" s="28" t="s">
        <v>187</v>
      </c>
      <c r="W419" s="6" t="s">
        <v>142</v>
      </c>
      <c r="X419" s="6" t="s">
        <v>187</v>
      </c>
    </row>
    <row r="420" spans="2:24" ht="18" customHeight="1" x14ac:dyDescent="0.3">
      <c r="B420" s="57" t="s">
        <v>1077</v>
      </c>
      <c r="C420" s="40" t="str" cm="1">
        <f t="array" aca="1" ref="C420" ca="1">HYPERLINK("#"&amp;CELL("address",INDEX(JobLeveling!C:C,MATCH(JobList!T420,JobLeveling!C:C,0))),JobList!T420)</f>
        <v>Expert (P5)</v>
      </c>
      <c r="D420" s="33" t="s">
        <v>1452</v>
      </c>
      <c r="E420" s="23" t="s">
        <v>654</v>
      </c>
      <c r="F420" s="34" t="str" cm="1">
        <f t="array" aca="1" ref="F420" ca="1">HYPERLINK("#"&amp;CELL("address",INDEX(JobSummary!D:D,MATCH(JobList!E420,JobSummary!D:D,0))),"Responsibilities")</f>
        <v>Responsibilities</v>
      </c>
      <c r="H420" s="107"/>
      <c r="I420" s="108"/>
      <c r="S420" s="6" t="b">
        <f t="shared" si="12"/>
        <v>1</v>
      </c>
      <c r="T420" s="28" t="s">
        <v>98</v>
      </c>
      <c r="W420" s="6" t="s">
        <v>142</v>
      </c>
      <c r="X420" s="6" t="s">
        <v>98</v>
      </c>
    </row>
    <row r="421" spans="2:24" ht="18" customHeight="1" x14ac:dyDescent="0.3">
      <c r="B421" s="57" t="s">
        <v>1077</v>
      </c>
      <c r="C421" s="40" t="str" cm="1">
        <f t="array" aca="1" ref="C421" ca="1">HYPERLINK("#"&amp;CELL("address",INDEX(JobLeveling!C:C,MATCH(JobList!T421,JobLeveling!C:C,0))),JobList!T421)</f>
        <v>Specialist (P4)</v>
      </c>
      <c r="D421" s="33" t="s">
        <v>1453</v>
      </c>
      <c r="E421" s="23" t="s">
        <v>655</v>
      </c>
      <c r="F421" s="34" t="str" cm="1">
        <f t="array" aca="1" ref="F421" ca="1">HYPERLINK("#"&amp;CELL("address",INDEX(JobSummary!D:D,MATCH(JobList!E421,JobSummary!D:D,0))),"Responsibilities")</f>
        <v>Responsibilities</v>
      </c>
      <c r="H421" s="107"/>
      <c r="I421" s="108"/>
      <c r="S421" s="6" t="b">
        <f t="shared" si="12"/>
        <v>1</v>
      </c>
      <c r="T421" s="28" t="s">
        <v>99</v>
      </c>
      <c r="W421" s="6" t="s">
        <v>142</v>
      </c>
      <c r="X421" s="6" t="s">
        <v>99</v>
      </c>
    </row>
    <row r="422" spans="2:24" ht="18" customHeight="1" x14ac:dyDescent="0.3">
      <c r="B422" s="57" t="s">
        <v>1077</v>
      </c>
      <c r="C422" s="40" t="str" cm="1">
        <f t="array" aca="1" ref="C422" ca="1">HYPERLINK("#"&amp;CELL("address",INDEX(JobLeveling!C:C,MATCH(JobList!T422,JobLeveling!C:C,0))),JobList!T422)</f>
        <v>Senior (P3)</v>
      </c>
      <c r="D422" s="33" t="s">
        <v>1454</v>
      </c>
      <c r="E422" s="23" t="s">
        <v>656</v>
      </c>
      <c r="F422" s="34" t="str" cm="1">
        <f t="array" aca="1" ref="F422" ca="1">HYPERLINK("#"&amp;CELL("address",INDEX(JobSummary!D:D,MATCH(JobList!E422,JobSummary!D:D,0))),"Responsibilities")</f>
        <v>Responsibilities</v>
      </c>
      <c r="H422" s="107"/>
      <c r="I422" s="108"/>
      <c r="S422" s="6" t="b">
        <f t="shared" si="12"/>
        <v>1</v>
      </c>
      <c r="T422" s="28" t="s">
        <v>100</v>
      </c>
      <c r="W422" s="6" t="s">
        <v>142</v>
      </c>
      <c r="X422" s="6" t="s">
        <v>100</v>
      </c>
    </row>
    <row r="423" spans="2:24" ht="18" customHeight="1" x14ac:dyDescent="0.3">
      <c r="B423" s="57" t="s">
        <v>1077</v>
      </c>
      <c r="C423" s="40" t="str" cm="1">
        <f t="array" aca="1" ref="C423" ca="1">HYPERLINK("#"&amp;CELL("address",INDEX(JobLeveling!C:C,MATCH(JobList!T423,JobLeveling!C:C,0))),JobList!T423)</f>
        <v>Developing (P2)</v>
      </c>
      <c r="D423" s="33" t="s">
        <v>1455</v>
      </c>
      <c r="E423" s="23" t="s">
        <v>657</v>
      </c>
      <c r="F423" s="34" t="str" cm="1">
        <f t="array" aca="1" ref="F423" ca="1">HYPERLINK("#"&amp;CELL("address",INDEX(JobSummary!D:D,MATCH(JobList!E423,JobSummary!D:D,0))),"Responsibilities")</f>
        <v>Responsibilities</v>
      </c>
      <c r="H423" s="107"/>
      <c r="I423" s="108"/>
      <c r="S423" s="6" t="b">
        <f t="shared" si="12"/>
        <v>1</v>
      </c>
      <c r="T423" s="28" t="s">
        <v>300</v>
      </c>
      <c r="W423" s="6" t="s">
        <v>142</v>
      </c>
      <c r="X423" s="6" t="s">
        <v>300</v>
      </c>
    </row>
    <row r="424" spans="2:24" ht="18" customHeight="1" x14ac:dyDescent="0.3">
      <c r="B424" s="57" t="s">
        <v>1077</v>
      </c>
      <c r="C424" s="40" t="str" cm="1">
        <f t="array" aca="1" ref="C424" ca="1">HYPERLINK("#"&amp;CELL("address",INDEX(JobLeveling!C:C,MATCH(JobList!T424,JobLeveling!C:C,0))),JobList!T424)</f>
        <v>Entry (P1)</v>
      </c>
      <c r="D424" s="33" t="s">
        <v>1456</v>
      </c>
      <c r="E424" s="23" t="s">
        <v>658</v>
      </c>
      <c r="F424" s="34" t="str" cm="1">
        <f t="array" aca="1" ref="F424" ca="1">HYPERLINK("#"&amp;CELL("address",INDEX(JobSummary!D:D,MATCH(JobList!E424,JobSummary!D:D,0))),"Responsibilities")</f>
        <v>Responsibilities</v>
      </c>
      <c r="H424" s="107"/>
      <c r="I424" s="108"/>
      <c r="S424" s="6" t="b">
        <f t="shared" si="12"/>
        <v>1</v>
      </c>
      <c r="T424" s="28" t="s">
        <v>101</v>
      </c>
      <c r="W424" s="6" t="s">
        <v>142</v>
      </c>
      <c r="X424" s="6" t="s">
        <v>101</v>
      </c>
    </row>
    <row r="425" spans="2:24" ht="18" customHeight="1" x14ac:dyDescent="0.3">
      <c r="B425" s="57" t="s">
        <v>1077</v>
      </c>
      <c r="C425" s="40" t="str" cm="1">
        <f t="array" aca="1" ref="C425" ca="1">HYPERLINK("#"&amp;CELL("address",INDEX(JobLeveling!C:C,MATCH(JobList!T425,JobLeveling!C:C,0))),JobList!T425)</f>
        <v>C-Level Executive (EX2)</v>
      </c>
      <c r="D425" s="33" t="s">
        <v>1457</v>
      </c>
      <c r="E425" s="23" t="s">
        <v>659</v>
      </c>
      <c r="F425" s="34" t="str" cm="1">
        <f t="array" aca="1" ref="F425" ca="1">HYPERLINK("#"&amp;CELL("address",INDEX(JobSummary!D:D,MATCH(JobList!E425,JobSummary!D:D,0))),"Responsibilities")</f>
        <v>Responsibilities</v>
      </c>
      <c r="H425" s="107"/>
      <c r="I425" s="108"/>
      <c r="S425" s="6" t="b">
        <f t="shared" si="12"/>
        <v>1</v>
      </c>
      <c r="T425" s="28" t="s">
        <v>230</v>
      </c>
      <c r="W425" s="6" t="s">
        <v>135</v>
      </c>
      <c r="X425" s="6" t="s">
        <v>230</v>
      </c>
    </row>
    <row r="426" spans="2:24" ht="18" customHeight="1" x14ac:dyDescent="0.3">
      <c r="B426" s="57" t="s">
        <v>1077</v>
      </c>
      <c r="C426" s="40" t="str" cm="1">
        <f t="array" aca="1" ref="C426" ca="1">HYPERLINK("#"&amp;CELL("address",INDEX(JobLeveling!C:C,MATCH(JobList!T426,JobLeveling!C:C,0))),JobList!T426)</f>
        <v>Head of Function -Director (EX1)</v>
      </c>
      <c r="D426" s="33" t="s">
        <v>1458</v>
      </c>
      <c r="E426" s="23" t="s">
        <v>660</v>
      </c>
      <c r="F426" s="34" t="str" cm="1">
        <f t="array" aca="1" ref="F426" ca="1">HYPERLINK("#"&amp;CELL("address",INDEX(JobSummary!D:D,MATCH(JobList!E426,JobSummary!D:D,0))),"Responsibilities")</f>
        <v>Responsibilities</v>
      </c>
      <c r="H426" s="107"/>
      <c r="I426" s="108"/>
      <c r="S426" s="6" t="b">
        <f t="shared" si="12"/>
        <v>1</v>
      </c>
      <c r="T426" s="28" t="s">
        <v>209</v>
      </c>
      <c r="W426" s="6" t="s">
        <v>135</v>
      </c>
      <c r="X426" s="6" t="s">
        <v>209</v>
      </c>
    </row>
    <row r="427" spans="2:24" ht="18" customHeight="1" x14ac:dyDescent="0.3">
      <c r="B427" s="57" t="s">
        <v>1077</v>
      </c>
      <c r="C427" s="40" t="str" cm="1">
        <f t="array" aca="1" ref="C427" ca="1">HYPERLINK("#"&amp;CELL("address",INDEX(JobLeveling!C:C,MATCH(JobList!T427,JobLeveling!C:C,0))),JobList!T427)</f>
        <v>Senior Manager (M3)</v>
      </c>
      <c r="D427" s="33" t="s">
        <v>1459</v>
      </c>
      <c r="E427" s="23" t="s">
        <v>661</v>
      </c>
      <c r="F427" s="34" t="str" cm="1">
        <f t="array" aca="1" ref="F427" ca="1">HYPERLINK("#"&amp;CELL("address",INDEX(JobSummary!D:D,MATCH(JobList!E427,JobSummary!D:D,0))),"Responsibilities")</f>
        <v>Responsibilities</v>
      </c>
      <c r="H427" s="107"/>
      <c r="I427" s="108"/>
      <c r="S427" s="6" t="b">
        <f t="shared" si="12"/>
        <v>1</v>
      </c>
      <c r="T427" s="28" t="s">
        <v>200</v>
      </c>
      <c r="W427" s="6" t="s">
        <v>135</v>
      </c>
      <c r="X427" s="6" t="s">
        <v>200</v>
      </c>
    </row>
    <row r="428" spans="2:24" ht="18" customHeight="1" x14ac:dyDescent="0.3">
      <c r="B428" s="57" t="s">
        <v>1077</v>
      </c>
      <c r="C428" s="40" t="str" cm="1">
        <f t="array" aca="1" ref="C428" ca="1">HYPERLINK("#"&amp;CELL("address",INDEX(JobLeveling!C:C,MATCH(JobList!T428,JobLeveling!C:C,0))),JobList!T428)</f>
        <v>Manager (M2)</v>
      </c>
      <c r="D428" s="33" t="s">
        <v>1460</v>
      </c>
      <c r="E428" s="23" t="s">
        <v>662</v>
      </c>
      <c r="F428" s="34" t="str" cm="1">
        <f t="array" aca="1" ref="F428" ca="1">HYPERLINK("#"&amp;CELL("address",INDEX(JobSummary!D:D,MATCH(JobList!E428,JobSummary!D:D,0))),"Responsibilities")</f>
        <v>Responsibilities</v>
      </c>
      <c r="H428" s="107"/>
      <c r="I428" s="108"/>
      <c r="S428" s="6" t="b">
        <f t="shared" si="12"/>
        <v>1</v>
      </c>
      <c r="T428" s="28" t="s">
        <v>201</v>
      </c>
      <c r="W428" s="6" t="s">
        <v>135</v>
      </c>
      <c r="X428" s="6" t="s">
        <v>201</v>
      </c>
    </row>
    <row r="429" spans="2:24" ht="18" customHeight="1" x14ac:dyDescent="0.3">
      <c r="B429" s="57" t="s">
        <v>1077</v>
      </c>
      <c r="C429" s="40" t="str" cm="1">
        <f t="array" aca="1" ref="C429" ca="1">HYPERLINK("#"&amp;CELL("address",INDEX(JobLeveling!C:C,MATCH(JobList!T429,JobLeveling!C:C,0))),JobList!T429)</f>
        <v>Supervisor (M1)</v>
      </c>
      <c r="D429" s="33" t="s">
        <v>1461</v>
      </c>
      <c r="E429" s="23" t="s">
        <v>663</v>
      </c>
      <c r="F429" s="34" t="str" cm="1">
        <f t="array" aca="1" ref="F429" ca="1">HYPERLINK("#"&amp;CELL("address",INDEX(JobSummary!D:D,MATCH(JobList!E429,JobSummary!D:D,0))),"Responsibilities")</f>
        <v>Responsibilities</v>
      </c>
      <c r="H429" s="107"/>
      <c r="I429" s="108"/>
      <c r="S429" s="6" t="b">
        <f t="shared" si="12"/>
        <v>1</v>
      </c>
      <c r="T429" s="28" t="s">
        <v>202</v>
      </c>
      <c r="W429" s="6" t="s">
        <v>135</v>
      </c>
      <c r="X429" s="6" t="s">
        <v>202</v>
      </c>
    </row>
    <row r="430" spans="2:24" ht="18" customHeight="1" x14ac:dyDescent="0.3">
      <c r="B430" s="57" t="s">
        <v>1077</v>
      </c>
      <c r="C430" s="40" t="str" cm="1">
        <f t="array" aca="1" ref="C430" ca="1">HYPERLINK("#"&amp;CELL("address",INDEX(JobLeveling!C:C,MATCH(JobList!T430,JobLeveling!C:C,0))),JobList!T430)</f>
        <v>Principal (P6)</v>
      </c>
      <c r="D430" s="33" t="s">
        <v>1462</v>
      </c>
      <c r="E430" s="23" t="s">
        <v>664</v>
      </c>
      <c r="F430" s="34" t="str" cm="1">
        <f t="array" aca="1" ref="F430" ca="1">HYPERLINK("#"&amp;CELL("address",INDEX(JobSummary!D:D,MATCH(JobList!E430,JobSummary!D:D,0))),"Responsibilities")</f>
        <v>Responsibilities</v>
      </c>
      <c r="H430" s="107"/>
      <c r="I430" s="108"/>
      <c r="S430" s="6" t="b">
        <f t="shared" si="12"/>
        <v>1</v>
      </c>
      <c r="T430" s="28" t="s">
        <v>187</v>
      </c>
      <c r="W430" s="6" t="s">
        <v>135</v>
      </c>
      <c r="X430" s="6" t="s">
        <v>187</v>
      </c>
    </row>
    <row r="431" spans="2:24" ht="18" customHeight="1" x14ac:dyDescent="0.3">
      <c r="B431" s="57" t="s">
        <v>1077</v>
      </c>
      <c r="C431" s="40" t="str" cm="1">
        <f t="array" aca="1" ref="C431" ca="1">HYPERLINK("#"&amp;CELL("address",INDEX(JobLeveling!C:C,MATCH(JobList!T431,JobLeveling!C:C,0))),JobList!T431)</f>
        <v>Expert (P5)</v>
      </c>
      <c r="D431" s="33" t="s">
        <v>1463</v>
      </c>
      <c r="E431" s="23" t="s">
        <v>665</v>
      </c>
      <c r="F431" s="34" t="str" cm="1">
        <f t="array" aca="1" ref="F431" ca="1">HYPERLINK("#"&amp;CELL("address",INDEX(JobSummary!D:D,MATCH(JobList!E431,JobSummary!D:D,0))),"Responsibilities")</f>
        <v>Responsibilities</v>
      </c>
      <c r="H431" s="107"/>
      <c r="I431" s="108"/>
      <c r="S431" s="6" t="b">
        <f t="shared" si="12"/>
        <v>1</v>
      </c>
      <c r="T431" s="28" t="s">
        <v>98</v>
      </c>
      <c r="W431" s="6" t="s">
        <v>135</v>
      </c>
      <c r="X431" s="6" t="s">
        <v>98</v>
      </c>
    </row>
    <row r="432" spans="2:24" ht="18" customHeight="1" x14ac:dyDescent="0.3">
      <c r="B432" s="57" t="s">
        <v>1077</v>
      </c>
      <c r="C432" s="40" t="str" cm="1">
        <f t="array" aca="1" ref="C432" ca="1">HYPERLINK("#"&amp;CELL("address",INDEX(JobLeveling!C:C,MATCH(JobList!T432,JobLeveling!C:C,0))),JobList!T432)</f>
        <v>Specialist (P4)</v>
      </c>
      <c r="D432" s="33" t="s">
        <v>1464</v>
      </c>
      <c r="E432" s="23" t="s">
        <v>666</v>
      </c>
      <c r="F432" s="34" t="str" cm="1">
        <f t="array" aca="1" ref="F432" ca="1">HYPERLINK("#"&amp;CELL("address",INDEX(JobSummary!D:D,MATCH(JobList!E432,JobSummary!D:D,0))),"Responsibilities")</f>
        <v>Responsibilities</v>
      </c>
      <c r="H432" s="107"/>
      <c r="I432" s="108"/>
      <c r="S432" s="6" t="b">
        <f t="shared" si="12"/>
        <v>1</v>
      </c>
      <c r="T432" s="28" t="s">
        <v>99</v>
      </c>
      <c r="W432" s="6" t="s">
        <v>135</v>
      </c>
      <c r="X432" s="6" t="s">
        <v>99</v>
      </c>
    </row>
    <row r="433" spans="2:24" ht="18" customHeight="1" x14ac:dyDescent="0.3">
      <c r="B433" s="57" t="s">
        <v>1077</v>
      </c>
      <c r="C433" s="40" t="str" cm="1">
        <f t="array" aca="1" ref="C433" ca="1">HYPERLINK("#"&amp;CELL("address",INDEX(JobLeveling!C:C,MATCH(JobList!T433,JobLeveling!C:C,0))),JobList!T433)</f>
        <v>Senior (P3)</v>
      </c>
      <c r="D433" s="33" t="s">
        <v>1465</v>
      </c>
      <c r="E433" s="23" t="s">
        <v>667</v>
      </c>
      <c r="F433" s="34" t="str" cm="1">
        <f t="array" aca="1" ref="F433" ca="1">HYPERLINK("#"&amp;CELL("address",INDEX(JobSummary!D:D,MATCH(JobList!E433,JobSummary!D:D,0))),"Responsibilities")</f>
        <v>Responsibilities</v>
      </c>
      <c r="H433" s="107"/>
      <c r="I433" s="108"/>
      <c r="S433" s="6" t="b">
        <f t="shared" si="12"/>
        <v>1</v>
      </c>
      <c r="T433" s="28" t="s">
        <v>100</v>
      </c>
      <c r="W433" s="6" t="s">
        <v>135</v>
      </c>
      <c r="X433" s="6" t="s">
        <v>100</v>
      </c>
    </row>
    <row r="434" spans="2:24" ht="18" customHeight="1" x14ac:dyDescent="0.3">
      <c r="B434" s="57" t="s">
        <v>1077</v>
      </c>
      <c r="C434" s="40" t="str" cm="1">
        <f t="array" aca="1" ref="C434" ca="1">HYPERLINK("#"&amp;CELL("address",INDEX(JobLeveling!C:C,MATCH(JobList!T434,JobLeveling!C:C,0))),JobList!T434)</f>
        <v>Developing (P2)</v>
      </c>
      <c r="D434" s="33" t="s">
        <v>1466</v>
      </c>
      <c r="E434" s="23" t="s">
        <v>668</v>
      </c>
      <c r="F434" s="34" t="str" cm="1">
        <f t="array" aca="1" ref="F434" ca="1">HYPERLINK("#"&amp;CELL("address",INDEX(JobSummary!D:D,MATCH(JobList!E434,JobSummary!D:D,0))),"Responsibilities")</f>
        <v>Responsibilities</v>
      </c>
      <c r="H434" s="107"/>
      <c r="I434" s="108"/>
      <c r="S434" s="6" t="b">
        <f t="shared" si="12"/>
        <v>1</v>
      </c>
      <c r="T434" s="28" t="s">
        <v>300</v>
      </c>
      <c r="W434" s="6" t="s">
        <v>135</v>
      </c>
      <c r="X434" s="6" t="s">
        <v>300</v>
      </c>
    </row>
    <row r="435" spans="2:24" ht="18" customHeight="1" x14ac:dyDescent="0.3">
      <c r="B435" s="57" t="s">
        <v>1077</v>
      </c>
      <c r="C435" s="40" t="str" cm="1">
        <f t="array" aca="1" ref="C435" ca="1">HYPERLINK("#"&amp;CELL("address",INDEX(JobLeveling!C:C,MATCH(JobList!T435,JobLeveling!C:C,0))),JobList!T435)</f>
        <v>Entry (P1)</v>
      </c>
      <c r="D435" s="33" t="s">
        <v>1467</v>
      </c>
      <c r="E435" s="23" t="s">
        <v>669</v>
      </c>
      <c r="F435" s="34" t="str" cm="1">
        <f t="array" aca="1" ref="F435" ca="1">HYPERLINK("#"&amp;CELL("address",INDEX(JobSummary!D:D,MATCH(JobList!E435,JobSummary!D:D,0))),"Responsibilities")</f>
        <v>Responsibilities</v>
      </c>
      <c r="H435" s="107"/>
      <c r="I435" s="108"/>
      <c r="S435" s="6" t="b">
        <f t="shared" si="12"/>
        <v>1</v>
      </c>
      <c r="T435" s="28" t="s">
        <v>101</v>
      </c>
      <c r="W435" s="6" t="s">
        <v>135</v>
      </c>
      <c r="X435" s="6" t="s">
        <v>101</v>
      </c>
    </row>
    <row r="436" spans="2:24" x14ac:dyDescent="0.3">
      <c r="E436" s="10"/>
      <c r="F436" s="10"/>
      <c r="G436" s="10"/>
    </row>
    <row r="437" spans="2:24" x14ac:dyDescent="0.3">
      <c r="E437" s="10"/>
      <c r="F437" s="10"/>
      <c r="G437" s="10"/>
    </row>
    <row r="438" spans="2:24" x14ac:dyDescent="0.3"/>
    <row r="439" spans="2:24" ht="22.8" customHeight="1" x14ac:dyDescent="0.3">
      <c r="B439" s="88" t="s">
        <v>1080</v>
      </c>
      <c r="C439" s="88"/>
      <c r="D439" s="88"/>
      <c r="E439" s="88"/>
      <c r="F439" s="88"/>
    </row>
    <row r="440" spans="2:24" ht="24.6" customHeight="1" x14ac:dyDescent="0.3">
      <c r="B440" s="56" t="s">
        <v>1805</v>
      </c>
      <c r="C440" s="32" t="s">
        <v>1048</v>
      </c>
      <c r="D440" s="32" t="s">
        <v>0</v>
      </c>
      <c r="E440" s="32" t="s">
        <v>1036</v>
      </c>
      <c r="F440" s="32" t="s">
        <v>978</v>
      </c>
    </row>
    <row r="441" spans="2:24" ht="18" customHeight="1" x14ac:dyDescent="0.3">
      <c r="B441" s="57" t="s">
        <v>1079</v>
      </c>
      <c r="C441" s="40" t="str" cm="1">
        <f t="array" aca="1" ref="C441" ca="1">HYPERLINK("#"&amp;CELL("address",INDEX(JobLeveling!C:C,MATCH(JobList!T441,JobLeveling!C:C,0))),JobList!T441)</f>
        <v>C-Level Executive (EX2)</v>
      </c>
      <c r="D441" s="33" t="s">
        <v>1468</v>
      </c>
      <c r="E441" s="23" t="s">
        <v>1056</v>
      </c>
      <c r="F441" s="34" t="str" cm="1">
        <f t="array" aca="1" ref="F441" ca="1">HYPERLINK("#"&amp;CELL("address",INDEX(JobSummary!D:D,MATCH(JobList!E441,JobSummary!D:D,0))),"Responsibilities")</f>
        <v>Responsibilities</v>
      </c>
      <c r="H441" s="107"/>
      <c r="I441" s="108"/>
      <c r="S441" s="6" t="b">
        <f t="shared" ref="S441:S484" si="13">T441=X441</f>
        <v>1</v>
      </c>
      <c r="T441" s="28" t="s">
        <v>230</v>
      </c>
      <c r="W441" s="6" t="s">
        <v>223</v>
      </c>
      <c r="X441" s="6" t="s">
        <v>230</v>
      </c>
    </row>
    <row r="442" spans="2:24" ht="18" customHeight="1" x14ac:dyDescent="0.3">
      <c r="B442" s="57" t="s">
        <v>1079</v>
      </c>
      <c r="C442" s="40" t="str" cm="1">
        <f t="array" aca="1" ref="C442" ca="1">HYPERLINK("#"&amp;CELL("address",INDEX(JobLeveling!C:C,MATCH(JobList!T442,JobLeveling!C:C,0))),JobList!T442)</f>
        <v>Head of Function -Director (EX1)</v>
      </c>
      <c r="D442" s="33" t="s">
        <v>1469</v>
      </c>
      <c r="E442" s="23" t="s">
        <v>671</v>
      </c>
      <c r="F442" s="34" t="str" cm="1">
        <f t="array" aca="1" ref="F442" ca="1">HYPERLINK("#"&amp;CELL("address",INDEX(JobSummary!D:D,MATCH(JobList!E442,JobSummary!D:D,0))),"Responsibilities")</f>
        <v>Responsibilities</v>
      </c>
      <c r="H442" s="107"/>
      <c r="I442" s="108"/>
      <c r="S442" s="6" t="b">
        <f t="shared" si="13"/>
        <v>1</v>
      </c>
      <c r="T442" s="28" t="s">
        <v>209</v>
      </c>
      <c r="W442" s="6" t="s">
        <v>223</v>
      </c>
      <c r="X442" s="6" t="s">
        <v>209</v>
      </c>
    </row>
    <row r="443" spans="2:24" ht="18" customHeight="1" x14ac:dyDescent="0.3">
      <c r="B443" s="57" t="s">
        <v>1079</v>
      </c>
      <c r="C443" s="40" t="str" cm="1">
        <f t="array" aca="1" ref="C443" ca="1">HYPERLINK("#"&amp;CELL("address",INDEX(JobLeveling!C:C,MATCH(JobList!T443,JobLeveling!C:C,0))),JobList!T443)</f>
        <v>Senior Manager (M3)</v>
      </c>
      <c r="D443" s="33" t="s">
        <v>1470</v>
      </c>
      <c r="E443" s="23" t="s">
        <v>670</v>
      </c>
      <c r="F443" s="34" t="str" cm="1">
        <f t="array" aca="1" ref="F443" ca="1">HYPERLINK("#"&amp;CELL("address",INDEX(JobSummary!D:D,MATCH(JobList!E443,JobSummary!D:D,0))),"Responsibilities")</f>
        <v>Responsibilities</v>
      </c>
      <c r="H443" s="107"/>
      <c r="I443" s="108"/>
      <c r="S443" s="6" t="b">
        <f t="shared" si="13"/>
        <v>1</v>
      </c>
      <c r="T443" s="28" t="s">
        <v>200</v>
      </c>
      <c r="W443" s="6" t="s">
        <v>223</v>
      </c>
      <c r="X443" s="6" t="s">
        <v>200</v>
      </c>
    </row>
    <row r="444" spans="2:24" ht="18" customHeight="1" x14ac:dyDescent="0.3">
      <c r="B444" s="57" t="s">
        <v>1079</v>
      </c>
      <c r="C444" s="40" t="str" cm="1">
        <f t="array" aca="1" ref="C444" ca="1">HYPERLINK("#"&amp;CELL("address",INDEX(JobLeveling!C:C,MATCH(JobList!T444,JobLeveling!C:C,0))),JobList!T444)</f>
        <v>Manager (M2)</v>
      </c>
      <c r="D444" s="33" t="s">
        <v>1471</v>
      </c>
      <c r="E444" s="23" t="s">
        <v>672</v>
      </c>
      <c r="F444" s="34" t="str" cm="1">
        <f t="array" aca="1" ref="F444" ca="1">HYPERLINK("#"&amp;CELL("address",INDEX(JobSummary!D:D,MATCH(JobList!E444,JobSummary!D:D,0))),"Responsibilities")</f>
        <v>Responsibilities</v>
      </c>
      <c r="H444" s="107"/>
      <c r="I444" s="108"/>
      <c r="S444" s="6" t="b">
        <f t="shared" si="13"/>
        <v>1</v>
      </c>
      <c r="T444" s="28" t="s">
        <v>201</v>
      </c>
      <c r="W444" s="6" t="s">
        <v>223</v>
      </c>
      <c r="X444" s="6" t="s">
        <v>201</v>
      </c>
    </row>
    <row r="445" spans="2:24" ht="18" customHeight="1" x14ac:dyDescent="0.3">
      <c r="B445" s="57" t="s">
        <v>1079</v>
      </c>
      <c r="C445" s="40" t="str" cm="1">
        <f t="array" aca="1" ref="C445" ca="1">HYPERLINK("#"&amp;CELL("address",INDEX(JobLeveling!C:C,MATCH(JobList!T445,JobLeveling!C:C,0))),JobList!T445)</f>
        <v>Supervisor (M1)</v>
      </c>
      <c r="D445" s="33" t="s">
        <v>1472</v>
      </c>
      <c r="E445" s="23" t="s">
        <v>673</v>
      </c>
      <c r="F445" s="34" t="str" cm="1">
        <f t="array" aca="1" ref="F445" ca="1">HYPERLINK("#"&amp;CELL("address",INDEX(JobSummary!D:D,MATCH(JobList!E445,JobSummary!D:D,0))),"Responsibilities")</f>
        <v>Responsibilities</v>
      </c>
      <c r="H445" s="107"/>
      <c r="I445" s="108"/>
      <c r="S445" s="6" t="b">
        <f t="shared" si="13"/>
        <v>1</v>
      </c>
      <c r="T445" s="28" t="s">
        <v>202</v>
      </c>
      <c r="W445" s="6" t="s">
        <v>223</v>
      </c>
      <c r="X445" s="6" t="s">
        <v>202</v>
      </c>
    </row>
    <row r="446" spans="2:24" ht="18" customHeight="1" x14ac:dyDescent="0.3">
      <c r="B446" s="57" t="s">
        <v>1079</v>
      </c>
      <c r="C446" s="40" t="str" cm="1">
        <f t="array" aca="1" ref="C446" ca="1">HYPERLINK("#"&amp;CELL("address",INDEX(JobLeveling!C:C,MATCH(JobList!T446,JobLeveling!C:C,0))),JobList!T446)</f>
        <v>Expert (P5)</v>
      </c>
      <c r="D446" s="33" t="s">
        <v>1473</v>
      </c>
      <c r="E446" s="23" t="s">
        <v>674</v>
      </c>
      <c r="F446" s="34" t="str" cm="1">
        <f t="array" aca="1" ref="F446" ca="1">HYPERLINK("#"&amp;CELL("address",INDEX(JobSummary!D:D,MATCH(JobList!E446,JobSummary!D:D,0))),"Responsibilities")</f>
        <v>Responsibilities</v>
      </c>
      <c r="H446" s="107"/>
      <c r="I446" s="108"/>
      <c r="S446" s="6" t="b">
        <f t="shared" si="13"/>
        <v>1</v>
      </c>
      <c r="T446" s="28" t="s">
        <v>98</v>
      </c>
      <c r="W446" s="6" t="s">
        <v>174</v>
      </c>
      <c r="X446" s="6" t="s">
        <v>98</v>
      </c>
    </row>
    <row r="447" spans="2:24" ht="18" customHeight="1" x14ac:dyDescent="0.3">
      <c r="B447" s="57" t="s">
        <v>1079</v>
      </c>
      <c r="C447" s="40" t="str" cm="1">
        <f t="array" aca="1" ref="C447" ca="1">HYPERLINK("#"&amp;CELL("address",INDEX(JobLeveling!C:C,MATCH(JobList!T447,JobLeveling!C:C,0))),JobList!T447)</f>
        <v>Specialist (P4)</v>
      </c>
      <c r="D447" s="33" t="s">
        <v>1474</v>
      </c>
      <c r="E447" s="23" t="s">
        <v>675</v>
      </c>
      <c r="F447" s="34" t="str" cm="1">
        <f t="array" aca="1" ref="F447" ca="1">HYPERLINK("#"&amp;CELL("address",INDEX(JobSummary!D:D,MATCH(JobList!E447,JobSummary!D:D,0))),"Responsibilities")</f>
        <v>Responsibilities</v>
      </c>
      <c r="H447" s="107"/>
      <c r="I447" s="108"/>
      <c r="S447" s="6" t="b">
        <f t="shared" si="13"/>
        <v>1</v>
      </c>
      <c r="T447" s="28" t="s">
        <v>99</v>
      </c>
      <c r="W447" s="6" t="s">
        <v>174</v>
      </c>
      <c r="X447" s="6" t="s">
        <v>99</v>
      </c>
    </row>
    <row r="448" spans="2:24" ht="18" customHeight="1" x14ac:dyDescent="0.3">
      <c r="B448" s="57" t="s">
        <v>1079</v>
      </c>
      <c r="C448" s="40" t="str" cm="1">
        <f t="array" aca="1" ref="C448" ca="1">HYPERLINK("#"&amp;CELL("address",INDEX(JobLeveling!C:C,MATCH(JobList!T448,JobLeveling!C:C,0))),JobList!T448)</f>
        <v>Senior (P3)</v>
      </c>
      <c r="D448" s="33" t="s">
        <v>1475</v>
      </c>
      <c r="E448" s="23" t="s">
        <v>676</v>
      </c>
      <c r="F448" s="34" t="str" cm="1">
        <f t="array" aca="1" ref="F448" ca="1">HYPERLINK("#"&amp;CELL("address",INDEX(JobSummary!D:D,MATCH(JobList!E448,JobSummary!D:D,0))),"Responsibilities")</f>
        <v>Responsibilities</v>
      </c>
      <c r="H448" s="107"/>
      <c r="I448" s="108"/>
      <c r="S448" s="6" t="b">
        <f t="shared" si="13"/>
        <v>1</v>
      </c>
      <c r="T448" s="28" t="s">
        <v>100</v>
      </c>
      <c r="W448" s="6" t="s">
        <v>174</v>
      </c>
      <c r="X448" s="6" t="s">
        <v>100</v>
      </c>
    </row>
    <row r="449" spans="2:24" ht="18" customHeight="1" x14ac:dyDescent="0.3">
      <c r="B449" s="57" t="s">
        <v>1079</v>
      </c>
      <c r="C449" s="40" t="str" cm="1">
        <f t="array" aca="1" ref="C449" ca="1">HYPERLINK("#"&amp;CELL("address",INDEX(JobLeveling!C:C,MATCH(JobList!T449,JobLeveling!C:C,0))),JobList!T449)</f>
        <v>Developing (P2)</v>
      </c>
      <c r="D449" s="33" t="s">
        <v>1476</v>
      </c>
      <c r="E449" s="23" t="s">
        <v>677</v>
      </c>
      <c r="F449" s="34" t="str" cm="1">
        <f t="array" aca="1" ref="F449" ca="1">HYPERLINK("#"&amp;CELL("address",INDEX(JobSummary!D:D,MATCH(JobList!E449,JobSummary!D:D,0))),"Responsibilities")</f>
        <v>Responsibilities</v>
      </c>
      <c r="H449" s="107"/>
      <c r="I449" s="108"/>
      <c r="S449" s="6" t="b">
        <f t="shared" si="13"/>
        <v>1</v>
      </c>
      <c r="T449" s="28" t="s">
        <v>300</v>
      </c>
      <c r="W449" s="6" t="s">
        <v>174</v>
      </c>
      <c r="X449" s="6" t="s">
        <v>300</v>
      </c>
    </row>
    <row r="450" spans="2:24" ht="18" customHeight="1" x14ac:dyDescent="0.3">
      <c r="B450" s="57" t="s">
        <v>1079</v>
      </c>
      <c r="C450" s="40" t="str" cm="1">
        <f t="array" aca="1" ref="C450" ca="1">HYPERLINK("#"&amp;CELL("address",INDEX(JobLeveling!C:C,MATCH(JobList!T450,JobLeveling!C:C,0))),JobList!T450)</f>
        <v>Entry (P1)</v>
      </c>
      <c r="D450" s="33" t="s">
        <v>1477</v>
      </c>
      <c r="E450" s="23" t="s">
        <v>678</v>
      </c>
      <c r="F450" s="34" t="str" cm="1">
        <f t="array" aca="1" ref="F450" ca="1">HYPERLINK("#"&amp;CELL("address",INDEX(JobSummary!D:D,MATCH(JobList!E450,JobSummary!D:D,0))),"Responsibilities")</f>
        <v>Responsibilities</v>
      </c>
      <c r="H450" s="107"/>
      <c r="I450" s="108"/>
      <c r="S450" s="6" t="b">
        <f t="shared" si="13"/>
        <v>1</v>
      </c>
      <c r="T450" s="28" t="s">
        <v>101</v>
      </c>
      <c r="W450" s="6" t="s">
        <v>174</v>
      </c>
      <c r="X450" s="6" t="s">
        <v>101</v>
      </c>
    </row>
    <row r="451" spans="2:24" ht="18" customHeight="1" x14ac:dyDescent="0.3">
      <c r="B451" s="57" t="s">
        <v>1079</v>
      </c>
      <c r="C451" s="40" t="str" cm="1">
        <f t="array" aca="1" ref="C451" ca="1">HYPERLINK("#"&amp;CELL("address",INDEX(JobLeveling!C:C,MATCH(JobList!T451,JobLeveling!C:C,0))),JobList!T451)</f>
        <v>Expert (P5)</v>
      </c>
      <c r="D451" s="33" t="s">
        <v>1478</v>
      </c>
      <c r="E451" s="23" t="s">
        <v>679</v>
      </c>
      <c r="F451" s="34" t="str" cm="1">
        <f t="array" aca="1" ref="F451" ca="1">HYPERLINK("#"&amp;CELL("address",INDEX(JobSummary!D:D,MATCH(JobList!E451,JobSummary!D:D,0))),"Responsibilities")</f>
        <v>Responsibilities</v>
      </c>
      <c r="H451" s="107"/>
      <c r="I451" s="108"/>
      <c r="S451" s="6" t="b">
        <f t="shared" si="13"/>
        <v>1</v>
      </c>
      <c r="T451" s="28" t="s">
        <v>98</v>
      </c>
      <c r="W451" s="6" t="s">
        <v>54</v>
      </c>
      <c r="X451" s="6" t="s">
        <v>98</v>
      </c>
    </row>
    <row r="452" spans="2:24" ht="18" customHeight="1" x14ac:dyDescent="0.3">
      <c r="B452" s="57" t="s">
        <v>1079</v>
      </c>
      <c r="C452" s="40" t="str" cm="1">
        <f t="array" aca="1" ref="C452" ca="1">HYPERLINK("#"&amp;CELL("address",INDEX(JobLeveling!C:C,MATCH(JobList!T452,JobLeveling!C:C,0))),JobList!T452)</f>
        <v>Specialist (P4)</v>
      </c>
      <c r="D452" s="33" t="s">
        <v>1479</v>
      </c>
      <c r="E452" s="23" t="s">
        <v>680</v>
      </c>
      <c r="F452" s="34" t="str" cm="1">
        <f t="array" aca="1" ref="F452" ca="1">HYPERLINK("#"&amp;CELL("address",INDEX(JobSummary!D:D,MATCH(JobList!E452,JobSummary!D:D,0))),"Responsibilities")</f>
        <v>Responsibilities</v>
      </c>
      <c r="H452" s="107"/>
      <c r="I452" s="108"/>
      <c r="S452" s="6" t="b">
        <f t="shared" si="13"/>
        <v>1</v>
      </c>
      <c r="T452" s="28" t="s">
        <v>99</v>
      </c>
      <c r="W452" s="6" t="s">
        <v>54</v>
      </c>
      <c r="X452" s="6" t="s">
        <v>99</v>
      </c>
    </row>
    <row r="453" spans="2:24" ht="18" customHeight="1" x14ac:dyDescent="0.3">
      <c r="B453" s="57" t="s">
        <v>1079</v>
      </c>
      <c r="C453" s="40" t="str" cm="1">
        <f t="array" aca="1" ref="C453" ca="1">HYPERLINK("#"&amp;CELL("address",INDEX(JobLeveling!C:C,MATCH(JobList!T453,JobLeveling!C:C,0))),JobList!T453)</f>
        <v>Senior (P3)</v>
      </c>
      <c r="D453" s="33" t="s">
        <v>1480</v>
      </c>
      <c r="E453" s="23" t="s">
        <v>681</v>
      </c>
      <c r="F453" s="34" t="str" cm="1">
        <f t="array" aca="1" ref="F453" ca="1">HYPERLINK("#"&amp;CELL("address",INDEX(JobSummary!D:D,MATCH(JobList!E453,JobSummary!D:D,0))),"Responsibilities")</f>
        <v>Responsibilities</v>
      </c>
      <c r="H453" s="107"/>
      <c r="I453" s="108"/>
      <c r="S453" s="6" t="b">
        <f t="shared" si="13"/>
        <v>1</v>
      </c>
      <c r="T453" s="28" t="s">
        <v>100</v>
      </c>
      <c r="W453" s="6" t="s">
        <v>54</v>
      </c>
      <c r="X453" s="6" t="s">
        <v>100</v>
      </c>
    </row>
    <row r="454" spans="2:24" ht="18" customHeight="1" x14ac:dyDescent="0.3">
      <c r="B454" s="57" t="s">
        <v>1079</v>
      </c>
      <c r="C454" s="40" t="str" cm="1">
        <f t="array" aca="1" ref="C454" ca="1">HYPERLINK("#"&amp;CELL("address",INDEX(JobLeveling!C:C,MATCH(JobList!T454,JobLeveling!C:C,0))),JobList!T454)</f>
        <v>Developing (P2)</v>
      </c>
      <c r="D454" s="33" t="s">
        <v>1481</v>
      </c>
      <c r="E454" s="23" t="s">
        <v>682</v>
      </c>
      <c r="F454" s="34" t="str" cm="1">
        <f t="array" aca="1" ref="F454" ca="1">HYPERLINK("#"&amp;CELL("address",INDEX(JobSummary!D:D,MATCH(JobList!E454,JobSummary!D:D,0))),"Responsibilities")</f>
        <v>Responsibilities</v>
      </c>
      <c r="H454" s="107"/>
      <c r="I454" s="108"/>
      <c r="S454" s="6" t="b">
        <f t="shared" si="13"/>
        <v>1</v>
      </c>
      <c r="T454" s="28" t="s">
        <v>300</v>
      </c>
      <c r="W454" s="6" t="s">
        <v>54</v>
      </c>
      <c r="X454" s="6" t="s">
        <v>300</v>
      </c>
    </row>
    <row r="455" spans="2:24" ht="18" customHeight="1" x14ac:dyDescent="0.3">
      <c r="B455" s="57" t="s">
        <v>1079</v>
      </c>
      <c r="C455" s="40" t="str" cm="1">
        <f t="array" aca="1" ref="C455" ca="1">HYPERLINK("#"&amp;CELL("address",INDEX(JobLeveling!C:C,MATCH(JobList!T455,JobLeveling!C:C,0))),JobList!T455)</f>
        <v>Entry (P1)</v>
      </c>
      <c r="D455" s="33" t="s">
        <v>1482</v>
      </c>
      <c r="E455" s="23" t="s">
        <v>683</v>
      </c>
      <c r="F455" s="34" t="str" cm="1">
        <f t="array" aca="1" ref="F455" ca="1">HYPERLINK("#"&amp;CELL("address",INDEX(JobSummary!D:D,MATCH(JobList!E455,JobSummary!D:D,0))),"Responsibilities")</f>
        <v>Responsibilities</v>
      </c>
      <c r="H455" s="107"/>
      <c r="I455" s="108"/>
      <c r="S455" s="6" t="b">
        <f t="shared" si="13"/>
        <v>1</v>
      </c>
      <c r="T455" s="28" t="s">
        <v>101</v>
      </c>
      <c r="W455" s="6" t="s">
        <v>54</v>
      </c>
      <c r="X455" s="6" t="s">
        <v>101</v>
      </c>
    </row>
    <row r="456" spans="2:24" ht="18" customHeight="1" x14ac:dyDescent="0.3">
      <c r="B456" s="57" t="s">
        <v>1079</v>
      </c>
      <c r="C456" s="40" t="str" cm="1">
        <f t="array" aca="1" ref="C456" ca="1">HYPERLINK("#"&amp;CELL("address",INDEX(JobLeveling!C:C,MATCH(JobList!T456,JobLeveling!C:C,0))),JobList!T456)</f>
        <v>Expert (P5)</v>
      </c>
      <c r="D456" s="33" t="s">
        <v>1483</v>
      </c>
      <c r="E456" s="23" t="s">
        <v>684</v>
      </c>
      <c r="F456" s="34" t="str" cm="1">
        <f t="array" aca="1" ref="F456" ca="1">HYPERLINK("#"&amp;CELL("address",INDEX(JobSummary!D:D,MATCH(JobList!E456,JobSummary!D:D,0))),"Responsibilities")</f>
        <v>Responsibilities</v>
      </c>
      <c r="H456" s="107"/>
      <c r="I456" s="108"/>
      <c r="S456" s="6" t="b">
        <f t="shared" si="13"/>
        <v>1</v>
      </c>
      <c r="T456" s="28" t="s">
        <v>98</v>
      </c>
      <c r="W456" s="6" t="s">
        <v>177</v>
      </c>
      <c r="X456" s="6" t="s">
        <v>98</v>
      </c>
    </row>
    <row r="457" spans="2:24" ht="18" customHeight="1" x14ac:dyDescent="0.3">
      <c r="B457" s="57" t="s">
        <v>1079</v>
      </c>
      <c r="C457" s="40" t="str" cm="1">
        <f t="array" aca="1" ref="C457" ca="1">HYPERLINK("#"&amp;CELL("address",INDEX(JobLeveling!C:C,MATCH(JobList!T457,JobLeveling!C:C,0))),JobList!T457)</f>
        <v>Specialist (P4)</v>
      </c>
      <c r="D457" s="33" t="s">
        <v>1484</v>
      </c>
      <c r="E457" s="23" t="s">
        <v>685</v>
      </c>
      <c r="F457" s="34" t="str" cm="1">
        <f t="array" aca="1" ref="F457" ca="1">HYPERLINK("#"&amp;CELL("address",INDEX(JobSummary!D:D,MATCH(JobList!E457,JobSummary!D:D,0))),"Responsibilities")</f>
        <v>Responsibilities</v>
      </c>
      <c r="H457" s="107"/>
      <c r="I457" s="108"/>
      <c r="S457" s="6" t="b">
        <f t="shared" si="13"/>
        <v>1</v>
      </c>
      <c r="T457" s="28" t="s">
        <v>99</v>
      </c>
      <c r="W457" s="6" t="s">
        <v>177</v>
      </c>
      <c r="X457" s="6" t="s">
        <v>99</v>
      </c>
    </row>
    <row r="458" spans="2:24" ht="18" customHeight="1" x14ac:dyDescent="0.3">
      <c r="B458" s="57" t="s">
        <v>1079</v>
      </c>
      <c r="C458" s="40" t="str" cm="1">
        <f t="array" aca="1" ref="C458" ca="1">HYPERLINK("#"&amp;CELL("address",INDEX(JobLeveling!C:C,MATCH(JobList!T458,JobLeveling!C:C,0))),JobList!T458)</f>
        <v>Senior (P3)</v>
      </c>
      <c r="D458" s="33" t="s">
        <v>1485</v>
      </c>
      <c r="E458" s="23" t="s">
        <v>686</v>
      </c>
      <c r="F458" s="34" t="str" cm="1">
        <f t="array" aca="1" ref="F458" ca="1">HYPERLINK("#"&amp;CELL("address",INDEX(JobSummary!D:D,MATCH(JobList!E458,JobSummary!D:D,0))),"Responsibilities")</f>
        <v>Responsibilities</v>
      </c>
      <c r="H458" s="107"/>
      <c r="I458" s="108"/>
      <c r="S458" s="6" t="b">
        <f t="shared" si="13"/>
        <v>1</v>
      </c>
      <c r="T458" s="28" t="s">
        <v>100</v>
      </c>
      <c r="W458" s="6" t="s">
        <v>177</v>
      </c>
      <c r="X458" s="6" t="s">
        <v>100</v>
      </c>
    </row>
    <row r="459" spans="2:24" ht="18" customHeight="1" x14ac:dyDescent="0.3">
      <c r="B459" s="57" t="s">
        <v>1079</v>
      </c>
      <c r="C459" s="40" t="str" cm="1">
        <f t="array" aca="1" ref="C459" ca="1">HYPERLINK("#"&amp;CELL("address",INDEX(JobLeveling!C:C,MATCH(JobList!T459,JobLeveling!C:C,0))),JobList!T459)</f>
        <v>Developing (P2)</v>
      </c>
      <c r="D459" s="33" t="s">
        <v>1486</v>
      </c>
      <c r="E459" s="23" t="s">
        <v>687</v>
      </c>
      <c r="F459" s="34" t="str" cm="1">
        <f t="array" aca="1" ref="F459" ca="1">HYPERLINK("#"&amp;CELL("address",INDEX(JobSummary!D:D,MATCH(JobList!E459,JobSummary!D:D,0))),"Responsibilities")</f>
        <v>Responsibilities</v>
      </c>
      <c r="H459" s="107"/>
      <c r="I459" s="108"/>
      <c r="S459" s="6" t="b">
        <f t="shared" si="13"/>
        <v>1</v>
      </c>
      <c r="T459" s="28" t="s">
        <v>300</v>
      </c>
      <c r="W459" s="6" t="s">
        <v>177</v>
      </c>
      <c r="X459" s="6" t="s">
        <v>300</v>
      </c>
    </row>
    <row r="460" spans="2:24" ht="18" customHeight="1" x14ac:dyDescent="0.3">
      <c r="B460" s="57" t="s">
        <v>1079</v>
      </c>
      <c r="C460" s="40" t="str" cm="1">
        <f t="array" aca="1" ref="C460" ca="1">HYPERLINK("#"&amp;CELL("address",INDEX(JobLeveling!C:C,MATCH(JobList!T460,JobLeveling!C:C,0))),JobList!T460)</f>
        <v>Entry (P1)</v>
      </c>
      <c r="D460" s="33" t="s">
        <v>1487</v>
      </c>
      <c r="E460" s="23" t="s">
        <v>688</v>
      </c>
      <c r="F460" s="34" t="str" cm="1">
        <f t="array" aca="1" ref="F460" ca="1">HYPERLINK("#"&amp;CELL("address",INDEX(JobSummary!D:D,MATCH(JobList!E460,JobSummary!D:D,0))),"Responsibilities")</f>
        <v>Responsibilities</v>
      </c>
      <c r="H460" s="107"/>
      <c r="I460" s="108"/>
      <c r="S460" s="6" t="b">
        <f t="shared" si="13"/>
        <v>1</v>
      </c>
      <c r="T460" s="28" t="s">
        <v>101</v>
      </c>
      <c r="W460" s="6" t="s">
        <v>177</v>
      </c>
      <c r="X460" s="6" t="s">
        <v>101</v>
      </c>
    </row>
    <row r="461" spans="2:24" ht="18" customHeight="1" x14ac:dyDescent="0.3">
      <c r="B461" s="57" t="s">
        <v>1079</v>
      </c>
      <c r="C461" s="40" t="str" cm="1">
        <f t="array" aca="1" ref="C461" ca="1">HYPERLINK("#"&amp;CELL("address",INDEX(JobLeveling!C:C,MATCH(JobList!T461,JobLeveling!C:C,0))),JobList!T461)</f>
        <v>Senior Manager (M3)</v>
      </c>
      <c r="D461" s="33" t="s">
        <v>1488</v>
      </c>
      <c r="E461" s="23" t="s">
        <v>689</v>
      </c>
      <c r="F461" s="34" t="str" cm="1">
        <f t="array" aca="1" ref="F461" ca="1">HYPERLINK("#"&amp;CELL("address",INDEX(JobSummary!D:D,MATCH(JobList!E461,JobSummary!D:D,0))),"Responsibilities")</f>
        <v>Responsibilities</v>
      </c>
      <c r="H461" s="107"/>
      <c r="I461" s="108"/>
      <c r="S461" s="6" t="b">
        <f t="shared" si="13"/>
        <v>1</v>
      </c>
      <c r="T461" s="28" t="s">
        <v>200</v>
      </c>
      <c r="W461" s="6" t="s">
        <v>178</v>
      </c>
      <c r="X461" s="6" t="s">
        <v>200</v>
      </c>
    </row>
    <row r="462" spans="2:24" ht="18" customHeight="1" x14ac:dyDescent="0.3">
      <c r="B462" s="57" t="s">
        <v>1079</v>
      </c>
      <c r="C462" s="40" t="str" cm="1">
        <f t="array" aca="1" ref="C462" ca="1">HYPERLINK("#"&amp;CELL("address",INDEX(JobLeveling!C:C,MATCH(JobList!T462,JobLeveling!C:C,0))),JobList!T462)</f>
        <v>Manager (M2)</v>
      </c>
      <c r="D462" s="33" t="s">
        <v>1489</v>
      </c>
      <c r="E462" s="23" t="s">
        <v>690</v>
      </c>
      <c r="F462" s="34" t="str" cm="1">
        <f t="array" aca="1" ref="F462" ca="1">HYPERLINK("#"&amp;CELL("address",INDEX(JobSummary!D:D,MATCH(JobList!E462,JobSummary!D:D,0))),"Responsibilities")</f>
        <v>Responsibilities</v>
      </c>
      <c r="H462" s="107"/>
      <c r="I462" s="108"/>
      <c r="S462" s="6" t="b">
        <f t="shared" si="13"/>
        <v>1</v>
      </c>
      <c r="T462" s="28" t="s">
        <v>201</v>
      </c>
      <c r="W462" s="6" t="s">
        <v>178</v>
      </c>
      <c r="X462" s="6" t="s">
        <v>201</v>
      </c>
    </row>
    <row r="463" spans="2:24" ht="18" customHeight="1" x14ac:dyDescent="0.3">
      <c r="B463" s="57" t="s">
        <v>1079</v>
      </c>
      <c r="C463" s="40" t="str" cm="1">
        <f t="array" aca="1" ref="C463" ca="1">HYPERLINK("#"&amp;CELL("address",INDEX(JobLeveling!C:C,MATCH(JobList!T463,JobLeveling!C:C,0))),JobList!T463)</f>
        <v>Supervisor (M1)</v>
      </c>
      <c r="D463" s="33" t="s">
        <v>1490</v>
      </c>
      <c r="E463" s="23" t="s">
        <v>691</v>
      </c>
      <c r="F463" s="34" t="str" cm="1">
        <f t="array" aca="1" ref="F463" ca="1">HYPERLINK("#"&amp;CELL("address",INDEX(JobSummary!D:D,MATCH(JobList!E463,JobSummary!D:D,0))),"Responsibilities")</f>
        <v>Responsibilities</v>
      </c>
      <c r="H463" s="107"/>
      <c r="I463" s="108"/>
      <c r="S463" s="6" t="b">
        <f t="shared" si="13"/>
        <v>1</v>
      </c>
      <c r="T463" s="28" t="s">
        <v>202</v>
      </c>
      <c r="W463" s="6" t="s">
        <v>178</v>
      </c>
      <c r="X463" s="6" t="s">
        <v>202</v>
      </c>
    </row>
    <row r="464" spans="2:24" ht="18" customHeight="1" x14ac:dyDescent="0.3">
      <c r="B464" s="57" t="s">
        <v>1079</v>
      </c>
      <c r="C464" s="40" t="str" cm="1">
        <f t="array" aca="1" ref="C464" ca="1">HYPERLINK("#"&amp;CELL("address",INDEX(JobLeveling!C:C,MATCH(JobList!T464,JobLeveling!C:C,0))),JobList!T464)</f>
        <v>Expert (P5)</v>
      </c>
      <c r="D464" s="33" t="s">
        <v>1491</v>
      </c>
      <c r="E464" s="23" t="s">
        <v>692</v>
      </c>
      <c r="F464" s="34" t="str" cm="1">
        <f t="array" aca="1" ref="F464" ca="1">HYPERLINK("#"&amp;CELL("address",INDEX(JobSummary!D:D,MATCH(JobList!E464,JobSummary!D:D,0))),"Responsibilities")</f>
        <v>Responsibilities</v>
      </c>
      <c r="H464" s="107"/>
      <c r="I464" s="108"/>
      <c r="S464" s="6" t="b">
        <f t="shared" si="13"/>
        <v>1</v>
      </c>
      <c r="T464" s="28" t="s">
        <v>98</v>
      </c>
      <c r="W464" s="6" t="s">
        <v>178</v>
      </c>
      <c r="X464" s="6" t="s">
        <v>98</v>
      </c>
    </row>
    <row r="465" spans="2:24" ht="18" customHeight="1" x14ac:dyDescent="0.3">
      <c r="B465" s="57" t="s">
        <v>1079</v>
      </c>
      <c r="C465" s="40" t="str" cm="1">
        <f t="array" aca="1" ref="C465" ca="1">HYPERLINK("#"&amp;CELL("address",INDEX(JobLeveling!C:C,MATCH(JobList!T465,JobLeveling!C:C,0))),JobList!T465)</f>
        <v>Specialist (P4)</v>
      </c>
      <c r="D465" s="33" t="s">
        <v>1492</v>
      </c>
      <c r="E465" s="23" t="s">
        <v>693</v>
      </c>
      <c r="F465" s="34" t="str" cm="1">
        <f t="array" aca="1" ref="F465" ca="1">HYPERLINK("#"&amp;CELL("address",INDEX(JobSummary!D:D,MATCH(JobList!E465,JobSummary!D:D,0))),"Responsibilities")</f>
        <v>Responsibilities</v>
      </c>
      <c r="H465" s="107"/>
      <c r="I465" s="108"/>
      <c r="S465" s="6" t="b">
        <f t="shared" si="13"/>
        <v>1</v>
      </c>
      <c r="T465" s="28" t="s">
        <v>99</v>
      </c>
      <c r="W465" s="6" t="s">
        <v>178</v>
      </c>
      <c r="X465" s="6" t="s">
        <v>99</v>
      </c>
    </row>
    <row r="466" spans="2:24" ht="18" customHeight="1" x14ac:dyDescent="0.3">
      <c r="B466" s="57" t="s">
        <v>1079</v>
      </c>
      <c r="C466" s="40" t="str" cm="1">
        <f t="array" aca="1" ref="C466" ca="1">HYPERLINK("#"&amp;CELL("address",INDEX(JobLeveling!C:C,MATCH(JobList!T466,JobLeveling!C:C,0))),JobList!T466)</f>
        <v>Senior (P3)</v>
      </c>
      <c r="D466" s="33" t="s">
        <v>1493</v>
      </c>
      <c r="E466" s="23" t="s">
        <v>694</v>
      </c>
      <c r="F466" s="34" t="str" cm="1">
        <f t="array" aca="1" ref="F466" ca="1">HYPERLINK("#"&amp;CELL("address",INDEX(JobSummary!D:D,MATCH(JobList!E466,JobSummary!D:D,0))),"Responsibilities")</f>
        <v>Responsibilities</v>
      </c>
      <c r="H466" s="107"/>
      <c r="I466" s="108"/>
      <c r="S466" s="6" t="b">
        <f t="shared" si="13"/>
        <v>1</v>
      </c>
      <c r="T466" s="28" t="s">
        <v>100</v>
      </c>
      <c r="W466" s="6" t="s">
        <v>178</v>
      </c>
      <c r="X466" s="6" t="s">
        <v>100</v>
      </c>
    </row>
    <row r="467" spans="2:24" ht="18" customHeight="1" x14ac:dyDescent="0.3">
      <c r="B467" s="57" t="s">
        <v>1079</v>
      </c>
      <c r="C467" s="40" t="str" cm="1">
        <f t="array" aca="1" ref="C467" ca="1">HYPERLINK("#"&amp;CELL("address",INDEX(JobLeveling!C:C,MATCH(JobList!T467,JobLeveling!C:C,0))),JobList!T467)</f>
        <v>Developing (P2)</v>
      </c>
      <c r="D467" s="33" t="s">
        <v>1494</v>
      </c>
      <c r="E467" s="23" t="s">
        <v>695</v>
      </c>
      <c r="F467" s="34" t="str" cm="1">
        <f t="array" aca="1" ref="F467" ca="1">HYPERLINK("#"&amp;CELL("address",INDEX(JobSummary!D:D,MATCH(JobList!E467,JobSummary!D:D,0))),"Responsibilities")</f>
        <v>Responsibilities</v>
      </c>
      <c r="H467" s="107"/>
      <c r="I467" s="108"/>
      <c r="S467" s="6" t="b">
        <f t="shared" si="13"/>
        <v>1</v>
      </c>
      <c r="T467" s="28" t="s">
        <v>300</v>
      </c>
      <c r="W467" s="6" t="s">
        <v>178</v>
      </c>
      <c r="X467" s="6" t="s">
        <v>300</v>
      </c>
    </row>
    <row r="468" spans="2:24" ht="18" customHeight="1" x14ac:dyDescent="0.3">
      <c r="B468" s="57" t="s">
        <v>1079</v>
      </c>
      <c r="C468" s="40" t="str" cm="1">
        <f t="array" aca="1" ref="C468" ca="1">HYPERLINK("#"&amp;CELL("address",INDEX(JobLeveling!C:C,MATCH(JobList!T468,JobLeveling!C:C,0))),JobList!T468)</f>
        <v>Entry (P1)</v>
      </c>
      <c r="D468" s="33" t="s">
        <v>1495</v>
      </c>
      <c r="E468" s="23" t="s">
        <v>696</v>
      </c>
      <c r="F468" s="34" t="str" cm="1">
        <f t="array" aca="1" ref="F468" ca="1">HYPERLINK("#"&amp;CELL("address",INDEX(JobSummary!D:D,MATCH(JobList!E468,JobSummary!D:D,0))),"Responsibilities")</f>
        <v>Responsibilities</v>
      </c>
      <c r="H468" s="107"/>
      <c r="I468" s="108"/>
      <c r="S468" s="6" t="b">
        <f t="shared" si="13"/>
        <v>1</v>
      </c>
      <c r="T468" s="28" t="s">
        <v>101</v>
      </c>
      <c r="W468" s="6" t="s">
        <v>178</v>
      </c>
      <c r="X468" s="6" t="s">
        <v>101</v>
      </c>
    </row>
    <row r="469" spans="2:24" ht="18" customHeight="1" x14ac:dyDescent="0.3">
      <c r="B469" s="57" t="s">
        <v>1079</v>
      </c>
      <c r="C469" s="40" t="str" cm="1">
        <f t="array" aca="1" ref="C469" ca="1">HYPERLINK("#"&amp;CELL("address",INDEX(JobLeveling!C:C,MATCH(JobList!T469,JobLeveling!C:C,0))),JobList!T469)</f>
        <v>Expert (P5)</v>
      </c>
      <c r="D469" s="33" t="s">
        <v>1496</v>
      </c>
      <c r="E469" s="23" t="s">
        <v>697</v>
      </c>
      <c r="F469" s="34" t="str" cm="1">
        <f t="array" aca="1" ref="F469" ca="1">HYPERLINK("#"&amp;CELL("address",INDEX(JobSummary!D:D,MATCH(JobList!E469,JobSummary!D:D,0))),"Responsibilities")</f>
        <v>Responsibilities</v>
      </c>
      <c r="H469" s="107"/>
      <c r="I469" s="108"/>
      <c r="S469" s="6" t="b">
        <f t="shared" si="13"/>
        <v>1</v>
      </c>
      <c r="T469" s="28" t="s">
        <v>98</v>
      </c>
      <c r="W469" s="6" t="s">
        <v>225</v>
      </c>
      <c r="X469" s="6" t="s">
        <v>98</v>
      </c>
    </row>
    <row r="470" spans="2:24" ht="18" customHeight="1" x14ac:dyDescent="0.3">
      <c r="B470" s="57" t="s">
        <v>1079</v>
      </c>
      <c r="C470" s="40" t="str" cm="1">
        <f t="array" aca="1" ref="C470" ca="1">HYPERLINK("#"&amp;CELL("address",INDEX(JobLeveling!C:C,MATCH(JobList!T470,JobLeveling!C:C,0))),JobList!T470)</f>
        <v>Specialist (P4)</v>
      </c>
      <c r="D470" s="33" t="s">
        <v>1497</v>
      </c>
      <c r="E470" s="23" t="s">
        <v>698</v>
      </c>
      <c r="F470" s="34" t="str" cm="1">
        <f t="array" aca="1" ref="F470" ca="1">HYPERLINK("#"&amp;CELL("address",INDEX(JobSummary!D:D,MATCH(JobList!E470,JobSummary!D:D,0))),"Responsibilities")</f>
        <v>Responsibilities</v>
      </c>
      <c r="H470" s="107"/>
      <c r="I470" s="108"/>
      <c r="S470" s="6" t="b">
        <f t="shared" si="13"/>
        <v>1</v>
      </c>
      <c r="T470" s="28" t="s">
        <v>99</v>
      </c>
      <c r="W470" s="6" t="s">
        <v>225</v>
      </c>
      <c r="X470" s="6" t="s">
        <v>99</v>
      </c>
    </row>
    <row r="471" spans="2:24" ht="18" customHeight="1" x14ac:dyDescent="0.3">
      <c r="B471" s="57" t="s">
        <v>1079</v>
      </c>
      <c r="C471" s="40" t="str" cm="1">
        <f t="array" aca="1" ref="C471" ca="1">HYPERLINK("#"&amp;CELL("address",INDEX(JobLeveling!C:C,MATCH(JobList!T471,JobLeveling!C:C,0))),JobList!T471)</f>
        <v>Senior (P3)</v>
      </c>
      <c r="D471" s="33" t="s">
        <v>1498</v>
      </c>
      <c r="E471" s="23" t="s">
        <v>699</v>
      </c>
      <c r="F471" s="34" t="str" cm="1">
        <f t="array" aca="1" ref="F471" ca="1">HYPERLINK("#"&amp;CELL("address",INDEX(JobSummary!D:D,MATCH(JobList!E471,JobSummary!D:D,0))),"Responsibilities")</f>
        <v>Responsibilities</v>
      </c>
      <c r="H471" s="107"/>
      <c r="I471" s="108"/>
      <c r="S471" s="6" t="b">
        <f t="shared" si="13"/>
        <v>1</v>
      </c>
      <c r="T471" s="28" t="s">
        <v>100</v>
      </c>
      <c r="W471" s="6" t="s">
        <v>225</v>
      </c>
      <c r="X471" s="6" t="s">
        <v>100</v>
      </c>
    </row>
    <row r="472" spans="2:24" ht="18" customHeight="1" x14ac:dyDescent="0.3">
      <c r="B472" s="57" t="s">
        <v>1079</v>
      </c>
      <c r="C472" s="40" t="str" cm="1">
        <f t="array" aca="1" ref="C472" ca="1">HYPERLINK("#"&amp;CELL("address",INDEX(JobLeveling!C:C,MATCH(JobList!T472,JobLeveling!C:C,0))),JobList!T472)</f>
        <v>Developing (P2)</v>
      </c>
      <c r="D472" s="33" t="s">
        <v>1499</v>
      </c>
      <c r="E472" s="23" t="s">
        <v>700</v>
      </c>
      <c r="F472" s="34" t="str" cm="1">
        <f t="array" aca="1" ref="F472" ca="1">HYPERLINK("#"&amp;CELL("address",INDEX(JobSummary!D:D,MATCH(JobList!E472,JobSummary!D:D,0))),"Responsibilities")</f>
        <v>Responsibilities</v>
      </c>
      <c r="H472" s="107"/>
      <c r="I472" s="108"/>
      <c r="S472" s="6" t="b">
        <f t="shared" si="13"/>
        <v>1</v>
      </c>
      <c r="T472" s="28" t="s">
        <v>300</v>
      </c>
      <c r="W472" s="6" t="s">
        <v>225</v>
      </c>
      <c r="X472" s="6" t="s">
        <v>300</v>
      </c>
    </row>
    <row r="473" spans="2:24" ht="18" customHeight="1" x14ac:dyDescent="0.3">
      <c r="B473" s="57" t="s">
        <v>1079</v>
      </c>
      <c r="C473" s="40" t="str" cm="1">
        <f t="array" aca="1" ref="C473" ca="1">HYPERLINK("#"&amp;CELL("address",INDEX(JobLeveling!C:C,MATCH(JobList!T473,JobLeveling!C:C,0))),JobList!T473)</f>
        <v>Entry (P1)</v>
      </c>
      <c r="D473" s="33" t="s">
        <v>1500</v>
      </c>
      <c r="E473" s="23" t="s">
        <v>701</v>
      </c>
      <c r="F473" s="34" t="str" cm="1">
        <f t="array" aca="1" ref="F473" ca="1">HYPERLINK("#"&amp;CELL("address",INDEX(JobSummary!D:D,MATCH(JobList!E473,JobSummary!D:D,0))),"Responsibilities")</f>
        <v>Responsibilities</v>
      </c>
      <c r="H473" s="107"/>
      <c r="I473" s="108"/>
      <c r="S473" s="6" t="b">
        <f t="shared" si="13"/>
        <v>1</v>
      </c>
      <c r="T473" s="28" t="s">
        <v>101</v>
      </c>
      <c r="W473" s="6" t="s">
        <v>225</v>
      </c>
      <c r="X473" s="6" t="s">
        <v>101</v>
      </c>
    </row>
    <row r="474" spans="2:24" ht="18" customHeight="1" x14ac:dyDescent="0.3">
      <c r="B474" s="57" t="s">
        <v>1079</v>
      </c>
      <c r="C474" s="40" t="str" cm="1">
        <f t="array" aca="1" ref="C474" ca="1">HYPERLINK("#"&amp;CELL("address",INDEX(JobLeveling!C:C,MATCH(JobList!T474,JobLeveling!C:C,0))),JobList!T474)</f>
        <v>Expert (P5)</v>
      </c>
      <c r="D474" s="33" t="s">
        <v>1501</v>
      </c>
      <c r="E474" s="23" t="s">
        <v>702</v>
      </c>
      <c r="F474" s="34" t="str" cm="1">
        <f t="array" aca="1" ref="F474" ca="1">HYPERLINK("#"&amp;CELL("address",INDEX(JobSummary!D:D,MATCH(JobList!E474,JobSummary!D:D,0))),"Responsibilities")</f>
        <v>Responsibilities</v>
      </c>
      <c r="H474" s="107"/>
      <c r="I474" s="108"/>
      <c r="S474" s="6" t="b">
        <f t="shared" si="13"/>
        <v>1</v>
      </c>
      <c r="T474" s="28" t="s">
        <v>98</v>
      </c>
      <c r="W474" s="6" t="s">
        <v>176</v>
      </c>
      <c r="X474" s="6" t="s">
        <v>98</v>
      </c>
    </row>
    <row r="475" spans="2:24" ht="18" customHeight="1" x14ac:dyDescent="0.3">
      <c r="B475" s="57" t="s">
        <v>1079</v>
      </c>
      <c r="C475" s="40" t="str" cm="1">
        <f t="array" aca="1" ref="C475" ca="1">HYPERLINK("#"&amp;CELL("address",INDEX(JobLeveling!C:C,MATCH(JobList!T475,JobLeveling!C:C,0))),JobList!T475)</f>
        <v>Specialist (P4)</v>
      </c>
      <c r="D475" s="33" t="s">
        <v>1502</v>
      </c>
      <c r="E475" s="23" t="s">
        <v>703</v>
      </c>
      <c r="F475" s="34" t="str" cm="1">
        <f t="array" aca="1" ref="F475" ca="1">HYPERLINK("#"&amp;CELL("address",INDEX(JobSummary!D:D,MATCH(JobList!E475,JobSummary!D:D,0))),"Responsibilities")</f>
        <v>Responsibilities</v>
      </c>
      <c r="H475" s="107"/>
      <c r="I475" s="108"/>
      <c r="S475" s="6" t="b">
        <f t="shared" si="13"/>
        <v>1</v>
      </c>
      <c r="T475" s="28" t="s">
        <v>99</v>
      </c>
      <c r="W475" s="6" t="s">
        <v>176</v>
      </c>
      <c r="X475" s="6" t="s">
        <v>99</v>
      </c>
    </row>
    <row r="476" spans="2:24" ht="18" customHeight="1" x14ac:dyDescent="0.3">
      <c r="B476" s="57" t="s">
        <v>1079</v>
      </c>
      <c r="C476" s="40" t="str" cm="1">
        <f t="array" aca="1" ref="C476" ca="1">HYPERLINK("#"&amp;CELL("address",INDEX(JobLeveling!C:C,MATCH(JobList!T476,JobLeveling!C:C,0))),JobList!T476)</f>
        <v>Senior (P3)</v>
      </c>
      <c r="D476" s="33" t="s">
        <v>1503</v>
      </c>
      <c r="E476" s="23" t="s">
        <v>704</v>
      </c>
      <c r="F476" s="34" t="str" cm="1">
        <f t="array" aca="1" ref="F476" ca="1">HYPERLINK("#"&amp;CELL("address",INDEX(JobSummary!D:D,MATCH(JobList!E476,JobSummary!D:D,0))),"Responsibilities")</f>
        <v>Responsibilities</v>
      </c>
      <c r="H476" s="107"/>
      <c r="I476" s="108"/>
      <c r="S476" s="6" t="b">
        <f t="shared" si="13"/>
        <v>1</v>
      </c>
      <c r="T476" s="28" t="s">
        <v>100</v>
      </c>
      <c r="W476" s="6" t="s">
        <v>176</v>
      </c>
      <c r="X476" s="6" t="s">
        <v>100</v>
      </c>
    </row>
    <row r="477" spans="2:24" ht="18" customHeight="1" x14ac:dyDescent="0.3">
      <c r="B477" s="57" t="s">
        <v>1079</v>
      </c>
      <c r="C477" s="40" t="str" cm="1">
        <f t="array" aca="1" ref="C477" ca="1">HYPERLINK("#"&amp;CELL("address",INDEX(JobLeveling!C:C,MATCH(JobList!T477,JobLeveling!C:C,0))),JobList!T477)</f>
        <v>Developing (P2)</v>
      </c>
      <c r="D477" s="33" t="s">
        <v>1504</v>
      </c>
      <c r="E477" s="23" t="s">
        <v>705</v>
      </c>
      <c r="F477" s="34" t="str" cm="1">
        <f t="array" aca="1" ref="F477" ca="1">HYPERLINK("#"&amp;CELL("address",INDEX(JobSummary!D:D,MATCH(JobList!E477,JobSummary!D:D,0))),"Responsibilities")</f>
        <v>Responsibilities</v>
      </c>
      <c r="H477" s="107"/>
      <c r="I477" s="108"/>
      <c r="S477" s="6" t="b">
        <f t="shared" si="13"/>
        <v>1</v>
      </c>
      <c r="T477" s="28" t="s">
        <v>300</v>
      </c>
      <c r="W477" s="6" t="s">
        <v>176</v>
      </c>
      <c r="X477" s="6" t="s">
        <v>300</v>
      </c>
    </row>
    <row r="478" spans="2:24" ht="18" customHeight="1" x14ac:dyDescent="0.3">
      <c r="B478" s="57" t="s">
        <v>1079</v>
      </c>
      <c r="C478" s="40" t="str" cm="1">
        <f t="array" aca="1" ref="C478" ca="1">HYPERLINK("#"&amp;CELL("address",INDEX(JobLeveling!C:C,MATCH(JobList!T478,JobLeveling!C:C,0))),JobList!T478)</f>
        <v>Entry (P1)</v>
      </c>
      <c r="D478" s="33" t="s">
        <v>1505</v>
      </c>
      <c r="E478" s="23" t="s">
        <v>706</v>
      </c>
      <c r="F478" s="34" t="str" cm="1">
        <f t="array" aca="1" ref="F478" ca="1">HYPERLINK("#"&amp;CELL("address",INDEX(JobSummary!D:D,MATCH(JobList!E478,JobSummary!D:D,0))),"Responsibilities")</f>
        <v>Responsibilities</v>
      </c>
      <c r="H478" s="107"/>
      <c r="I478" s="108"/>
      <c r="S478" s="6" t="b">
        <f t="shared" si="13"/>
        <v>1</v>
      </c>
      <c r="T478" s="28" t="s">
        <v>101</v>
      </c>
      <c r="W478" s="6" t="s">
        <v>176</v>
      </c>
      <c r="X478" s="6" t="s">
        <v>101</v>
      </c>
    </row>
    <row r="479" spans="2:24" ht="18" customHeight="1" x14ac:dyDescent="0.3">
      <c r="B479" s="57" t="s">
        <v>1079</v>
      </c>
      <c r="C479" s="40" t="str" cm="1">
        <f t="array" aca="1" ref="C479" ca="1">HYPERLINK("#"&amp;CELL("address",INDEX(JobLeveling!C:C,MATCH(JobList!T479,JobLeveling!C:C,0))),JobList!T479)</f>
        <v>Manager (M2)</v>
      </c>
      <c r="D479" s="33" t="s">
        <v>1506</v>
      </c>
      <c r="E479" s="23" t="s">
        <v>707</v>
      </c>
      <c r="F479" s="34" t="str" cm="1">
        <f t="array" aca="1" ref="F479" ca="1">HYPERLINK("#"&amp;CELL("address",INDEX(JobSummary!D:D,MATCH(JobList!E479,JobSummary!D:D,0))),"Responsibilities")</f>
        <v>Responsibilities</v>
      </c>
      <c r="H479" s="107"/>
      <c r="I479" s="108"/>
      <c r="S479" s="6" t="b">
        <f t="shared" si="13"/>
        <v>1</v>
      </c>
      <c r="T479" s="28" t="s">
        <v>201</v>
      </c>
      <c r="W479" s="8" t="s">
        <v>274</v>
      </c>
      <c r="X479" s="6" t="s">
        <v>201</v>
      </c>
    </row>
    <row r="480" spans="2:24" ht="18" customHeight="1" x14ac:dyDescent="0.3">
      <c r="B480" s="57" t="s">
        <v>1079</v>
      </c>
      <c r="C480" s="40" t="str" cm="1">
        <f t="array" aca="1" ref="C480" ca="1">HYPERLINK("#"&amp;CELL("address",INDEX(JobLeveling!C:C,MATCH(JobList!T480,JobLeveling!C:C,0))),JobList!T480)</f>
        <v>Supervisor (M1)</v>
      </c>
      <c r="D480" s="33" t="s">
        <v>1507</v>
      </c>
      <c r="E480" s="23" t="s">
        <v>708</v>
      </c>
      <c r="F480" s="34" t="str" cm="1">
        <f t="array" aca="1" ref="F480" ca="1">HYPERLINK("#"&amp;CELL("address",INDEX(JobSummary!D:D,MATCH(JobList!E480,JobSummary!D:D,0))),"Responsibilities")</f>
        <v>Responsibilities</v>
      </c>
      <c r="H480" s="107"/>
      <c r="I480" s="108"/>
      <c r="S480" s="6" t="b">
        <f t="shared" si="13"/>
        <v>1</v>
      </c>
      <c r="T480" s="28" t="s">
        <v>202</v>
      </c>
      <c r="W480" s="8" t="s">
        <v>274</v>
      </c>
      <c r="X480" s="6" t="s">
        <v>202</v>
      </c>
    </row>
    <row r="481" spans="2:24" ht="18" customHeight="1" x14ac:dyDescent="0.3">
      <c r="B481" s="57" t="s">
        <v>1079</v>
      </c>
      <c r="C481" s="40" t="str" cm="1">
        <f t="array" aca="1" ref="C481" ca="1">HYPERLINK("#"&amp;CELL("address",INDEX(JobLeveling!C:C,MATCH(JobList!T481,JobLeveling!C:C,0))),JobList!T481)</f>
        <v>Expert (P5)</v>
      </c>
      <c r="D481" s="33" t="s">
        <v>1508</v>
      </c>
      <c r="E481" s="23" t="s">
        <v>709</v>
      </c>
      <c r="F481" s="34" t="str" cm="1">
        <f t="array" aca="1" ref="F481" ca="1">HYPERLINK("#"&amp;CELL("address",INDEX(JobSummary!D:D,MATCH(JobList!E481,JobSummary!D:D,0))),"Responsibilities")</f>
        <v>Responsibilities</v>
      </c>
      <c r="H481" s="107"/>
      <c r="I481" s="108"/>
      <c r="S481" s="6" t="b">
        <f t="shared" si="13"/>
        <v>1</v>
      </c>
      <c r="T481" s="28" t="s">
        <v>98</v>
      </c>
      <c r="W481" s="8" t="s">
        <v>274</v>
      </c>
      <c r="X481" s="6" t="s">
        <v>98</v>
      </c>
    </row>
    <row r="482" spans="2:24" ht="18" customHeight="1" x14ac:dyDescent="0.3">
      <c r="B482" s="57" t="s">
        <v>1079</v>
      </c>
      <c r="C482" s="40" t="str" cm="1">
        <f t="array" aca="1" ref="C482" ca="1">HYPERLINK("#"&amp;CELL("address",INDEX(JobLeveling!C:C,MATCH(JobList!T482,JobLeveling!C:C,0))),JobList!T482)</f>
        <v>Specialist (P4)</v>
      </c>
      <c r="D482" s="33" t="s">
        <v>1509</v>
      </c>
      <c r="E482" s="23" t="s">
        <v>710</v>
      </c>
      <c r="F482" s="34" t="str" cm="1">
        <f t="array" aca="1" ref="F482" ca="1">HYPERLINK("#"&amp;CELL("address",INDEX(JobSummary!D:D,MATCH(JobList!E482,JobSummary!D:D,0))),"Responsibilities")</f>
        <v>Responsibilities</v>
      </c>
      <c r="H482" s="107"/>
      <c r="I482" s="108"/>
      <c r="S482" s="6" t="b">
        <f t="shared" si="13"/>
        <v>1</v>
      </c>
      <c r="T482" s="28" t="s">
        <v>99</v>
      </c>
      <c r="W482" s="8" t="s">
        <v>274</v>
      </c>
      <c r="X482" s="6" t="s">
        <v>99</v>
      </c>
    </row>
    <row r="483" spans="2:24" ht="18" customHeight="1" x14ac:dyDescent="0.3">
      <c r="B483" s="57" t="s">
        <v>1079</v>
      </c>
      <c r="C483" s="40" t="str" cm="1">
        <f t="array" aca="1" ref="C483" ca="1">HYPERLINK("#"&amp;CELL("address",INDEX(JobLeveling!C:C,MATCH(JobList!T483,JobLeveling!C:C,0))),JobList!T483)</f>
        <v>Senior (P3)</v>
      </c>
      <c r="D483" s="33" t="s">
        <v>1510</v>
      </c>
      <c r="E483" s="23" t="s">
        <v>711</v>
      </c>
      <c r="F483" s="34" t="str" cm="1">
        <f t="array" aca="1" ref="F483" ca="1">HYPERLINK("#"&amp;CELL("address",INDEX(JobSummary!D:D,MATCH(JobList!E483,JobSummary!D:D,0))),"Responsibilities")</f>
        <v>Responsibilities</v>
      </c>
      <c r="H483" s="107"/>
      <c r="I483" s="108"/>
      <c r="S483" s="6" t="b">
        <f t="shared" si="13"/>
        <v>1</v>
      </c>
      <c r="T483" s="28" t="s">
        <v>100</v>
      </c>
      <c r="W483" s="8" t="s">
        <v>274</v>
      </c>
      <c r="X483" s="6" t="s">
        <v>100</v>
      </c>
    </row>
    <row r="484" spans="2:24" ht="18" customHeight="1" x14ac:dyDescent="0.3">
      <c r="B484" s="57" t="s">
        <v>1079</v>
      </c>
      <c r="C484" s="40" t="str" cm="1">
        <f t="array" aca="1" ref="C484" ca="1">HYPERLINK("#"&amp;CELL("address",INDEX(JobLeveling!C:C,MATCH(JobList!T484,JobLeveling!C:C,0))),JobList!T484)</f>
        <v>Developing (P2)</v>
      </c>
      <c r="D484" s="33" t="s">
        <v>1511</v>
      </c>
      <c r="E484" s="23" t="s">
        <v>712</v>
      </c>
      <c r="F484" s="34" t="str" cm="1">
        <f t="array" aca="1" ref="F484" ca="1">HYPERLINK("#"&amp;CELL("address",INDEX(JobSummary!D:D,MATCH(JobList!E484,JobSummary!D:D,0))),"Responsibilities")</f>
        <v>Responsibilities</v>
      </c>
      <c r="H484" s="107"/>
      <c r="I484" s="108"/>
      <c r="S484" s="6" t="b">
        <f t="shared" si="13"/>
        <v>1</v>
      </c>
      <c r="T484" s="28" t="s">
        <v>300</v>
      </c>
      <c r="W484" s="8" t="s">
        <v>274</v>
      </c>
      <c r="X484" s="6" t="s">
        <v>300</v>
      </c>
    </row>
    <row r="485" spans="2:24" x14ac:dyDescent="0.3"/>
    <row r="486" spans="2:24" x14ac:dyDescent="0.3"/>
    <row r="487" spans="2:24" x14ac:dyDescent="0.3"/>
    <row r="488" spans="2:24" ht="22.8" customHeight="1" x14ac:dyDescent="0.3">
      <c r="B488" s="88" t="s">
        <v>1082</v>
      </c>
      <c r="C488" s="88"/>
      <c r="D488" s="88"/>
      <c r="E488" s="88"/>
      <c r="F488" s="88"/>
    </row>
    <row r="489" spans="2:24" ht="24.6" customHeight="1" x14ac:dyDescent="0.3">
      <c r="B489" s="56" t="s">
        <v>1805</v>
      </c>
      <c r="C489" s="32" t="s">
        <v>1048</v>
      </c>
      <c r="D489" s="32" t="s">
        <v>0</v>
      </c>
      <c r="E489" s="32" t="s">
        <v>1036</v>
      </c>
      <c r="F489" s="32" t="s">
        <v>978</v>
      </c>
    </row>
    <row r="490" spans="2:24" ht="18" customHeight="1" x14ac:dyDescent="0.3">
      <c r="B490" s="57" t="s">
        <v>1081</v>
      </c>
      <c r="C490" s="40" t="str" cm="1">
        <f t="array" aca="1" ref="C490" ca="1">HYPERLINK("#"&amp;CELL("address",INDEX(JobLeveling!C:C,MATCH(JobList!T490,JobLeveling!C:C,0))),JobList!T490)</f>
        <v>Senior Manager (M3)</v>
      </c>
      <c r="D490" s="33" t="s">
        <v>1512</v>
      </c>
      <c r="E490" s="23" t="s">
        <v>713</v>
      </c>
      <c r="F490" s="34" t="str" cm="1">
        <f t="array" aca="1" ref="F490" ca="1">HYPERLINK("#"&amp;CELL("address",INDEX(JobSummary!D:D,MATCH(JobList!E490,JobSummary!D:D,0))),"Responsibilities")</f>
        <v>Responsibilities</v>
      </c>
      <c r="H490" s="107"/>
      <c r="I490" s="108"/>
      <c r="S490" s="6" t="b">
        <f t="shared" ref="S490:S516" si="14">T490=X490</f>
        <v>1</v>
      </c>
      <c r="T490" s="28" t="s">
        <v>200</v>
      </c>
      <c r="W490" s="6" t="s">
        <v>233</v>
      </c>
      <c r="X490" s="6" t="s">
        <v>200</v>
      </c>
    </row>
    <row r="491" spans="2:24" ht="18" customHeight="1" x14ac:dyDescent="0.3">
      <c r="B491" s="57" t="s">
        <v>1081</v>
      </c>
      <c r="C491" s="40" t="str" cm="1">
        <f t="array" aca="1" ref="C491" ca="1">HYPERLINK("#"&amp;CELL("address",INDEX(JobLeveling!C:C,MATCH(JobList!T491,JobLeveling!C:C,0))),JobList!T491)</f>
        <v>Manager (M2)</v>
      </c>
      <c r="D491" s="33" t="s">
        <v>1513</v>
      </c>
      <c r="E491" s="23" t="s">
        <v>714</v>
      </c>
      <c r="F491" s="34" t="str" cm="1">
        <f t="array" aca="1" ref="F491" ca="1">HYPERLINK("#"&amp;CELL("address",INDEX(JobSummary!D:D,MATCH(JobList!E491,JobSummary!D:D,0))),"Responsibilities")</f>
        <v>Responsibilities</v>
      </c>
      <c r="H491" s="107"/>
      <c r="I491" s="108"/>
      <c r="S491" s="6" t="b">
        <f t="shared" si="14"/>
        <v>1</v>
      </c>
      <c r="T491" s="28" t="s">
        <v>201</v>
      </c>
      <c r="W491" s="6" t="s">
        <v>233</v>
      </c>
      <c r="X491" s="6" t="s">
        <v>201</v>
      </c>
    </row>
    <row r="492" spans="2:24" ht="18" customHeight="1" x14ac:dyDescent="0.3">
      <c r="B492" s="57" t="s">
        <v>1081</v>
      </c>
      <c r="C492" s="40" t="str" cm="1">
        <f t="array" aca="1" ref="C492" ca="1">HYPERLINK("#"&amp;CELL("address",INDEX(JobLeveling!C:C,MATCH(JobList!T492,JobLeveling!C:C,0))),JobList!T492)</f>
        <v>Supervisor (M1)</v>
      </c>
      <c r="D492" s="33" t="s">
        <v>1514</v>
      </c>
      <c r="E492" s="23" t="s">
        <v>715</v>
      </c>
      <c r="F492" s="34" t="str" cm="1">
        <f t="array" aca="1" ref="F492" ca="1">HYPERLINK("#"&amp;CELL("address",INDEX(JobSummary!D:D,MATCH(JobList!E492,JobSummary!D:D,0))),"Responsibilities")</f>
        <v>Responsibilities</v>
      </c>
      <c r="H492" s="107"/>
      <c r="I492" s="108"/>
      <c r="S492" s="6" t="b">
        <f t="shared" si="14"/>
        <v>1</v>
      </c>
      <c r="T492" s="28" t="s">
        <v>202</v>
      </c>
      <c r="W492" s="6" t="s">
        <v>233</v>
      </c>
      <c r="X492" s="6" t="s">
        <v>202</v>
      </c>
    </row>
    <row r="493" spans="2:24" ht="18" customHeight="1" x14ac:dyDescent="0.3">
      <c r="B493" s="57" t="s">
        <v>1081</v>
      </c>
      <c r="C493" s="40" t="str" cm="1">
        <f t="array" aca="1" ref="C493" ca="1">HYPERLINK("#"&amp;CELL("address",INDEX(JobLeveling!C:C,MATCH(JobList!T493,JobLeveling!C:C,0))),JobList!T493)</f>
        <v>Expert (P5)</v>
      </c>
      <c r="D493" s="33" t="s">
        <v>1515</v>
      </c>
      <c r="E493" s="23" t="s">
        <v>716</v>
      </c>
      <c r="F493" s="34" t="str" cm="1">
        <f t="array" aca="1" ref="F493" ca="1">HYPERLINK("#"&amp;CELL("address",INDEX(JobSummary!D:D,MATCH(JobList!E493,JobSummary!D:D,0))),"Responsibilities")</f>
        <v>Responsibilities</v>
      </c>
      <c r="H493" s="107"/>
      <c r="I493" s="108"/>
      <c r="S493" s="6" t="b">
        <f t="shared" si="14"/>
        <v>1</v>
      </c>
      <c r="T493" s="28" t="s">
        <v>98</v>
      </c>
      <c r="W493" s="8" t="s">
        <v>148</v>
      </c>
      <c r="X493" s="6" t="s">
        <v>98</v>
      </c>
    </row>
    <row r="494" spans="2:24" ht="18" customHeight="1" x14ac:dyDescent="0.3">
      <c r="B494" s="57" t="s">
        <v>1081</v>
      </c>
      <c r="C494" s="40" t="str" cm="1">
        <f t="array" aca="1" ref="C494" ca="1">HYPERLINK("#"&amp;CELL("address",INDEX(JobLeveling!C:C,MATCH(JobList!T494,JobLeveling!C:C,0))),JobList!T494)</f>
        <v>Specialist (P4)</v>
      </c>
      <c r="D494" s="33" t="s">
        <v>1516</v>
      </c>
      <c r="E494" s="23" t="s">
        <v>717</v>
      </c>
      <c r="F494" s="34" t="str" cm="1">
        <f t="array" aca="1" ref="F494" ca="1">HYPERLINK("#"&amp;CELL("address",INDEX(JobSummary!D:D,MATCH(JobList!E494,JobSummary!D:D,0))),"Responsibilities")</f>
        <v>Responsibilities</v>
      </c>
      <c r="H494" s="107"/>
      <c r="I494" s="108"/>
      <c r="S494" s="6" t="b">
        <f t="shared" si="14"/>
        <v>1</v>
      </c>
      <c r="T494" s="28" t="s">
        <v>99</v>
      </c>
      <c r="W494" s="8" t="s">
        <v>148</v>
      </c>
      <c r="X494" s="6" t="s">
        <v>99</v>
      </c>
    </row>
    <row r="495" spans="2:24" ht="18" customHeight="1" x14ac:dyDescent="0.3">
      <c r="B495" s="57" t="s">
        <v>1081</v>
      </c>
      <c r="C495" s="40" t="str" cm="1">
        <f t="array" aca="1" ref="C495" ca="1">HYPERLINK("#"&amp;CELL("address",INDEX(JobLeveling!C:C,MATCH(JobList!T495,JobLeveling!C:C,0))),JobList!T495)</f>
        <v>Senior (P3)</v>
      </c>
      <c r="D495" s="33" t="s">
        <v>1517</v>
      </c>
      <c r="E495" s="23" t="s">
        <v>718</v>
      </c>
      <c r="F495" s="34" t="str" cm="1">
        <f t="array" aca="1" ref="F495" ca="1">HYPERLINK("#"&amp;CELL("address",INDEX(JobSummary!D:D,MATCH(JobList!E495,JobSummary!D:D,0))),"Responsibilities")</f>
        <v>Responsibilities</v>
      </c>
      <c r="H495" s="107"/>
      <c r="I495" s="108"/>
      <c r="S495" s="6" t="b">
        <f t="shared" si="14"/>
        <v>1</v>
      </c>
      <c r="T495" s="28" t="s">
        <v>100</v>
      </c>
      <c r="W495" s="8" t="s">
        <v>148</v>
      </c>
      <c r="X495" s="6" t="s">
        <v>100</v>
      </c>
    </row>
    <row r="496" spans="2:24" ht="18" customHeight="1" x14ac:dyDescent="0.3">
      <c r="B496" s="57" t="s">
        <v>1081</v>
      </c>
      <c r="C496" s="40" t="str" cm="1">
        <f t="array" aca="1" ref="C496" ca="1">HYPERLINK("#"&amp;CELL("address",INDEX(JobLeveling!C:C,MATCH(JobList!T496,JobLeveling!C:C,0))),JobList!T496)</f>
        <v>Developing (P2)</v>
      </c>
      <c r="D496" s="33" t="s">
        <v>1518</v>
      </c>
      <c r="E496" s="23" t="s">
        <v>719</v>
      </c>
      <c r="F496" s="34" t="str" cm="1">
        <f t="array" aca="1" ref="F496" ca="1">HYPERLINK("#"&amp;CELL("address",INDEX(JobSummary!D:D,MATCH(JobList!E496,JobSummary!D:D,0))),"Responsibilities")</f>
        <v>Responsibilities</v>
      </c>
      <c r="H496" s="107"/>
      <c r="I496" s="108"/>
      <c r="S496" s="6" t="b">
        <f t="shared" si="14"/>
        <v>1</v>
      </c>
      <c r="T496" s="28" t="s">
        <v>300</v>
      </c>
      <c r="W496" s="8" t="s">
        <v>148</v>
      </c>
      <c r="X496" s="6" t="s">
        <v>300</v>
      </c>
    </row>
    <row r="497" spans="2:24" ht="18" customHeight="1" x14ac:dyDescent="0.3">
      <c r="B497" s="57" t="s">
        <v>1081</v>
      </c>
      <c r="C497" s="40" t="str" cm="1">
        <f t="array" aca="1" ref="C497" ca="1">HYPERLINK("#"&amp;CELL("address",INDEX(JobLeveling!C:C,MATCH(JobList!T497,JobLeveling!C:C,0))),JobList!T497)</f>
        <v>Entry (P1)</v>
      </c>
      <c r="D497" s="33" t="s">
        <v>1519</v>
      </c>
      <c r="E497" s="23" t="s">
        <v>720</v>
      </c>
      <c r="F497" s="34" t="str" cm="1">
        <f t="array" aca="1" ref="F497" ca="1">HYPERLINK("#"&amp;CELL("address",INDEX(JobSummary!D:D,MATCH(JobList!E497,JobSummary!D:D,0))),"Responsibilities")</f>
        <v>Responsibilities</v>
      </c>
      <c r="H497" s="107"/>
      <c r="I497" s="108"/>
      <c r="S497" s="6" t="b">
        <f t="shared" si="14"/>
        <v>1</v>
      </c>
      <c r="T497" s="28" t="s">
        <v>101</v>
      </c>
      <c r="W497" s="8" t="s">
        <v>148</v>
      </c>
      <c r="X497" s="6" t="s">
        <v>101</v>
      </c>
    </row>
    <row r="498" spans="2:24" ht="18" customHeight="1" x14ac:dyDescent="0.3">
      <c r="B498" s="57" t="s">
        <v>1081</v>
      </c>
      <c r="C498" s="40" t="str" cm="1">
        <f t="array" aca="1" ref="C498" ca="1">HYPERLINK("#"&amp;CELL("address",INDEX(JobLeveling!C:C,MATCH(JobList!T498,JobLeveling!C:C,0))),JobList!T498)</f>
        <v>Specialist (P4)</v>
      </c>
      <c r="D498" s="33" t="s">
        <v>1520</v>
      </c>
      <c r="E498" s="23" t="s">
        <v>721</v>
      </c>
      <c r="F498" s="34" t="str" cm="1">
        <f t="array" aca="1" ref="F498" ca="1">HYPERLINK("#"&amp;CELL("address",INDEX(JobSummary!D:D,MATCH(JobList!E498,JobSummary!D:D,0))),"Responsibilities")</f>
        <v>Responsibilities</v>
      </c>
      <c r="H498" s="107"/>
      <c r="I498" s="108"/>
      <c r="S498" s="6" t="b">
        <f t="shared" si="14"/>
        <v>1</v>
      </c>
      <c r="T498" s="28" t="s">
        <v>99</v>
      </c>
      <c r="W498" s="6" t="s">
        <v>146</v>
      </c>
      <c r="X498" s="6" t="s">
        <v>99</v>
      </c>
    </row>
    <row r="499" spans="2:24" ht="18" customHeight="1" x14ac:dyDescent="0.3">
      <c r="B499" s="57" t="s">
        <v>1081</v>
      </c>
      <c r="C499" s="40" t="str" cm="1">
        <f t="array" aca="1" ref="C499" ca="1">HYPERLINK("#"&amp;CELL("address",INDEX(JobLeveling!C:C,MATCH(JobList!T499,JobLeveling!C:C,0))),JobList!T499)</f>
        <v>Senior (P3)</v>
      </c>
      <c r="D499" s="33" t="s">
        <v>1521</v>
      </c>
      <c r="E499" s="23" t="s">
        <v>722</v>
      </c>
      <c r="F499" s="34" t="str" cm="1">
        <f t="array" aca="1" ref="F499" ca="1">HYPERLINK("#"&amp;CELL("address",INDEX(JobSummary!D:D,MATCH(JobList!E499,JobSummary!D:D,0))),"Responsibilities")</f>
        <v>Responsibilities</v>
      </c>
      <c r="H499" s="107"/>
      <c r="I499" s="108"/>
      <c r="S499" s="6" t="b">
        <f t="shared" si="14"/>
        <v>1</v>
      </c>
      <c r="T499" s="28" t="s">
        <v>100</v>
      </c>
      <c r="W499" s="6" t="s">
        <v>146</v>
      </c>
      <c r="X499" s="6" t="s">
        <v>100</v>
      </c>
    </row>
    <row r="500" spans="2:24" ht="18" customHeight="1" x14ac:dyDescent="0.3">
      <c r="B500" s="57" t="s">
        <v>1081</v>
      </c>
      <c r="C500" s="40" t="str" cm="1">
        <f t="array" aca="1" ref="C500" ca="1">HYPERLINK("#"&amp;CELL("address",INDEX(JobLeveling!C:C,MATCH(JobList!T500,JobLeveling!C:C,0))),JobList!T500)</f>
        <v>Developing (P2)</v>
      </c>
      <c r="D500" s="33" t="s">
        <v>1522</v>
      </c>
      <c r="E500" s="23" t="s">
        <v>723</v>
      </c>
      <c r="F500" s="34" t="str" cm="1">
        <f t="array" aca="1" ref="F500" ca="1">HYPERLINK("#"&amp;CELL("address",INDEX(JobSummary!D:D,MATCH(JobList!E500,JobSummary!D:D,0))),"Responsibilities")</f>
        <v>Responsibilities</v>
      </c>
      <c r="H500" s="107"/>
      <c r="I500" s="108"/>
      <c r="S500" s="6" t="b">
        <f t="shared" si="14"/>
        <v>1</v>
      </c>
      <c r="T500" s="28" t="s">
        <v>300</v>
      </c>
      <c r="W500" s="6" t="s">
        <v>146</v>
      </c>
      <c r="X500" s="6" t="s">
        <v>300</v>
      </c>
    </row>
    <row r="501" spans="2:24" ht="18" customHeight="1" x14ac:dyDescent="0.3">
      <c r="B501" s="57" t="s">
        <v>1081</v>
      </c>
      <c r="C501" s="40" t="str" cm="1">
        <f t="array" aca="1" ref="C501" ca="1">HYPERLINK("#"&amp;CELL("address",INDEX(JobLeveling!C:C,MATCH(JobList!T501,JobLeveling!C:C,0))),JobList!T501)</f>
        <v>Entry (P1)</v>
      </c>
      <c r="D501" s="33" t="s">
        <v>1523</v>
      </c>
      <c r="E501" s="23" t="s">
        <v>724</v>
      </c>
      <c r="F501" s="34" t="str" cm="1">
        <f t="array" aca="1" ref="F501" ca="1">HYPERLINK("#"&amp;CELL("address",INDEX(JobSummary!D:D,MATCH(JobList!E501,JobSummary!D:D,0))),"Responsibilities")</f>
        <v>Responsibilities</v>
      </c>
      <c r="H501" s="107"/>
      <c r="I501" s="108"/>
      <c r="S501" s="6" t="b">
        <f t="shared" si="14"/>
        <v>1</v>
      </c>
      <c r="T501" s="28" t="s">
        <v>101</v>
      </c>
      <c r="W501" s="6" t="s">
        <v>146</v>
      </c>
      <c r="X501" s="6" t="s">
        <v>101</v>
      </c>
    </row>
    <row r="502" spans="2:24" ht="18" customHeight="1" x14ac:dyDescent="0.3">
      <c r="B502" s="57" t="s">
        <v>1081</v>
      </c>
      <c r="C502" s="40" t="str" cm="1">
        <f t="array" aca="1" ref="C502" ca="1">HYPERLINK("#"&amp;CELL("address",INDEX(JobLeveling!C:C,MATCH(JobList!T502,JobLeveling!C:C,0))),JobList!T502)</f>
        <v>Specialist (T4)</v>
      </c>
      <c r="D502" s="33" t="s">
        <v>1524</v>
      </c>
      <c r="E502" s="23" t="s">
        <v>725</v>
      </c>
      <c r="F502" s="34" t="str" cm="1">
        <f t="array" aca="1" ref="F502" ca="1">HYPERLINK("#"&amp;CELL("address",INDEX(JobSummary!D:D,MATCH(JobList!E502,JobSummary!D:D,0))),"Responsibilities")</f>
        <v>Responsibilities</v>
      </c>
      <c r="H502" s="107"/>
      <c r="I502" s="108"/>
      <c r="S502" s="6" t="b">
        <f t="shared" si="14"/>
        <v>1</v>
      </c>
      <c r="T502" s="28" t="s">
        <v>227</v>
      </c>
      <c r="W502" s="6" t="s">
        <v>146</v>
      </c>
      <c r="X502" s="6" t="s">
        <v>227</v>
      </c>
    </row>
    <row r="503" spans="2:24" ht="18" customHeight="1" x14ac:dyDescent="0.3">
      <c r="B503" s="57" t="s">
        <v>1081</v>
      </c>
      <c r="C503" s="40" t="str" cm="1">
        <f t="array" aca="1" ref="C503" ca="1">HYPERLINK("#"&amp;CELL("address",INDEX(JobLeveling!C:C,MATCH(JobList!T503,JobLeveling!C:C,0))),JobList!T503)</f>
        <v>Senior (T3)</v>
      </c>
      <c r="D503" s="33" t="s">
        <v>1525</v>
      </c>
      <c r="E503" s="23" t="s">
        <v>726</v>
      </c>
      <c r="F503" s="34" t="str" cm="1">
        <f t="array" aca="1" ref="F503" ca="1">HYPERLINK("#"&amp;CELL("address",INDEX(JobSummary!D:D,MATCH(JobList!E503,JobSummary!D:D,0))),"Responsibilities")</f>
        <v>Responsibilities</v>
      </c>
      <c r="H503" s="107"/>
      <c r="I503" s="108"/>
      <c r="S503" s="6" t="b">
        <f t="shared" si="14"/>
        <v>1</v>
      </c>
      <c r="T503" s="28" t="s">
        <v>228</v>
      </c>
      <c r="W503" s="6" t="s">
        <v>146</v>
      </c>
      <c r="X503" s="6" t="s">
        <v>228</v>
      </c>
    </row>
    <row r="504" spans="2:24" ht="18" customHeight="1" x14ac:dyDescent="0.3">
      <c r="B504" s="57" t="s">
        <v>1081</v>
      </c>
      <c r="C504" s="40" t="str" cm="1">
        <f t="array" aca="1" ref="C504" ca="1">HYPERLINK("#"&amp;CELL("address",INDEX(JobLeveling!C:C,MATCH(JobList!T504,JobLeveling!C:C,0))),JobList!T504)</f>
        <v>Developing (T2)</v>
      </c>
      <c r="D504" s="33" t="s">
        <v>1526</v>
      </c>
      <c r="E504" s="23" t="s">
        <v>727</v>
      </c>
      <c r="F504" s="34" t="str" cm="1">
        <f t="array" aca="1" ref="F504" ca="1">HYPERLINK("#"&amp;CELL("address",INDEX(JobSummary!D:D,MATCH(JobList!E504,JobSummary!D:D,0))),"Responsibilities")</f>
        <v>Responsibilities</v>
      </c>
      <c r="H504" s="107"/>
      <c r="I504" s="108"/>
      <c r="S504" s="6" t="b">
        <f t="shared" si="14"/>
        <v>1</v>
      </c>
      <c r="T504" s="28" t="s">
        <v>301</v>
      </c>
      <c r="W504" s="6" t="s">
        <v>146</v>
      </c>
      <c r="X504" s="6" t="s">
        <v>301</v>
      </c>
    </row>
    <row r="505" spans="2:24" ht="18" customHeight="1" x14ac:dyDescent="0.3">
      <c r="B505" s="57" t="s">
        <v>1081</v>
      </c>
      <c r="C505" s="40" t="str" cm="1">
        <f t="array" aca="1" ref="C505" ca="1">HYPERLINK("#"&amp;CELL("address",INDEX(JobLeveling!C:C,MATCH(JobList!T505,JobLeveling!C:C,0))),JobList!T505)</f>
        <v>Specialist (P4)</v>
      </c>
      <c r="D505" s="33" t="s">
        <v>1527</v>
      </c>
      <c r="E505" s="23" t="s">
        <v>728</v>
      </c>
      <c r="F505" s="34" t="str" cm="1">
        <f t="array" aca="1" ref="F505" ca="1">HYPERLINK("#"&amp;CELL("address",INDEX(JobSummary!D:D,MATCH(JobList!E505,JobSummary!D:D,0))),"Responsibilities")</f>
        <v>Responsibilities</v>
      </c>
      <c r="H505" s="107"/>
      <c r="I505" s="108"/>
      <c r="S505" s="6" t="b">
        <f t="shared" si="14"/>
        <v>1</v>
      </c>
      <c r="T505" s="28" t="s">
        <v>99</v>
      </c>
      <c r="W505" s="8" t="s">
        <v>231</v>
      </c>
      <c r="X505" s="6" t="s">
        <v>99</v>
      </c>
    </row>
    <row r="506" spans="2:24" ht="18" customHeight="1" x14ac:dyDescent="0.3">
      <c r="B506" s="57" t="s">
        <v>1081</v>
      </c>
      <c r="C506" s="40" t="str" cm="1">
        <f t="array" aca="1" ref="C506" ca="1">HYPERLINK("#"&amp;CELL("address",INDEX(JobLeveling!C:C,MATCH(JobList!T506,JobLeveling!C:C,0))),JobList!T506)</f>
        <v>Senior (P3)</v>
      </c>
      <c r="D506" s="33" t="s">
        <v>1528</v>
      </c>
      <c r="E506" s="23" t="s">
        <v>729</v>
      </c>
      <c r="F506" s="34" t="str" cm="1">
        <f t="array" aca="1" ref="F506" ca="1">HYPERLINK("#"&amp;CELL("address",INDEX(JobSummary!D:D,MATCH(JobList!E506,JobSummary!D:D,0))),"Responsibilities")</f>
        <v>Responsibilities</v>
      </c>
      <c r="H506" s="107"/>
      <c r="I506" s="108"/>
      <c r="S506" s="6" t="b">
        <f t="shared" si="14"/>
        <v>1</v>
      </c>
      <c r="T506" s="28" t="s">
        <v>100</v>
      </c>
      <c r="W506" s="8" t="s">
        <v>231</v>
      </c>
      <c r="X506" s="6" t="s">
        <v>100</v>
      </c>
    </row>
    <row r="507" spans="2:24" ht="18" customHeight="1" x14ac:dyDescent="0.3">
      <c r="B507" s="57" t="s">
        <v>1081</v>
      </c>
      <c r="C507" s="40" t="str" cm="1">
        <f t="array" aca="1" ref="C507" ca="1">HYPERLINK("#"&amp;CELL("address",INDEX(JobLeveling!C:C,MATCH(JobList!T507,JobLeveling!C:C,0))),JobList!T507)</f>
        <v>Developing (P2)</v>
      </c>
      <c r="D507" s="33" t="s">
        <v>1529</v>
      </c>
      <c r="E507" s="23" t="s">
        <v>730</v>
      </c>
      <c r="F507" s="34" t="str" cm="1">
        <f t="array" aca="1" ref="F507" ca="1">HYPERLINK("#"&amp;CELL("address",INDEX(JobSummary!D:D,MATCH(JobList!E507,JobSummary!D:D,0))),"Responsibilities")</f>
        <v>Responsibilities</v>
      </c>
      <c r="H507" s="107"/>
      <c r="I507" s="108"/>
      <c r="S507" s="6" t="b">
        <f t="shared" si="14"/>
        <v>1</v>
      </c>
      <c r="T507" s="28" t="s">
        <v>300</v>
      </c>
      <c r="W507" s="8" t="s">
        <v>231</v>
      </c>
      <c r="X507" s="6" t="s">
        <v>300</v>
      </c>
    </row>
    <row r="508" spans="2:24" ht="18" customHeight="1" x14ac:dyDescent="0.3">
      <c r="B508" s="57" t="s">
        <v>1081</v>
      </c>
      <c r="C508" s="40" t="str" cm="1">
        <f t="array" aca="1" ref="C508" ca="1">HYPERLINK("#"&amp;CELL("address",INDEX(JobLeveling!C:C,MATCH(JobList!T508,JobLeveling!C:C,0))),JobList!T508)</f>
        <v>Entry (P1)</v>
      </c>
      <c r="D508" s="33" t="s">
        <v>1530</v>
      </c>
      <c r="E508" s="23" t="s">
        <v>731</v>
      </c>
      <c r="F508" s="34" t="str" cm="1">
        <f t="array" aca="1" ref="F508" ca="1">HYPERLINK("#"&amp;CELL("address",INDEX(JobSummary!D:D,MATCH(JobList!E508,JobSummary!D:D,0))),"Responsibilities")</f>
        <v>Responsibilities</v>
      </c>
      <c r="H508" s="107"/>
      <c r="I508" s="108"/>
      <c r="S508" s="6" t="b">
        <f t="shared" si="14"/>
        <v>1</v>
      </c>
      <c r="T508" s="28" t="s">
        <v>101</v>
      </c>
      <c r="W508" s="8" t="s">
        <v>231</v>
      </c>
      <c r="X508" s="6" t="s">
        <v>101</v>
      </c>
    </row>
    <row r="509" spans="2:24" ht="18" customHeight="1" x14ac:dyDescent="0.3">
      <c r="B509" s="57" t="s">
        <v>1081</v>
      </c>
      <c r="C509" s="40" t="str" cm="1">
        <f t="array" aca="1" ref="C509" ca="1">HYPERLINK("#"&amp;CELL("address",INDEX(JobLeveling!C:C,MATCH(JobList!T509,JobLeveling!C:C,0))),JobList!T509)</f>
        <v>Specialist (T4)</v>
      </c>
      <c r="D509" s="33" t="s">
        <v>1531</v>
      </c>
      <c r="E509" s="23" t="s">
        <v>732</v>
      </c>
      <c r="F509" s="34" t="str" cm="1">
        <f t="array" aca="1" ref="F509" ca="1">HYPERLINK("#"&amp;CELL("address",INDEX(JobSummary!D:D,MATCH(JobList!E509,JobSummary!D:D,0))),"Responsibilities")</f>
        <v>Responsibilities</v>
      </c>
      <c r="H509" s="107"/>
      <c r="I509" s="108"/>
      <c r="S509" s="6" t="b">
        <f t="shared" si="14"/>
        <v>1</v>
      </c>
      <c r="T509" s="28" t="s">
        <v>227</v>
      </c>
      <c r="W509" s="8" t="s">
        <v>231</v>
      </c>
      <c r="X509" s="6" t="s">
        <v>227</v>
      </c>
    </row>
    <row r="510" spans="2:24" ht="18" customHeight="1" x14ac:dyDescent="0.3">
      <c r="B510" s="57" t="s">
        <v>1081</v>
      </c>
      <c r="C510" s="40" t="str" cm="1">
        <f t="array" aca="1" ref="C510" ca="1">HYPERLINK("#"&amp;CELL("address",INDEX(JobLeveling!C:C,MATCH(JobList!T510,JobLeveling!C:C,0))),JobList!T510)</f>
        <v>Senior (T3)</v>
      </c>
      <c r="D510" s="33" t="s">
        <v>1532</v>
      </c>
      <c r="E510" s="23" t="s">
        <v>733</v>
      </c>
      <c r="F510" s="34" t="str" cm="1">
        <f t="array" aca="1" ref="F510" ca="1">HYPERLINK("#"&amp;CELL("address",INDEX(JobSummary!D:D,MATCH(JobList!E510,JobSummary!D:D,0))),"Responsibilities")</f>
        <v>Responsibilities</v>
      </c>
      <c r="H510" s="107"/>
      <c r="I510" s="108"/>
      <c r="S510" s="6" t="b">
        <f t="shared" si="14"/>
        <v>1</v>
      </c>
      <c r="T510" s="28" t="s">
        <v>228</v>
      </c>
      <c r="W510" s="8" t="s">
        <v>231</v>
      </c>
      <c r="X510" s="6" t="s">
        <v>228</v>
      </c>
    </row>
    <row r="511" spans="2:24" ht="18" customHeight="1" x14ac:dyDescent="0.3">
      <c r="B511" s="57" t="s">
        <v>1081</v>
      </c>
      <c r="C511" s="40" t="str" cm="1">
        <f t="array" aca="1" ref="C511" ca="1">HYPERLINK("#"&amp;CELL("address",INDEX(JobLeveling!C:C,MATCH(JobList!T511,JobLeveling!C:C,0))),JobList!T511)</f>
        <v>Developing (T2)</v>
      </c>
      <c r="D511" s="33" t="s">
        <v>1533</v>
      </c>
      <c r="E511" s="23" t="s">
        <v>734</v>
      </c>
      <c r="F511" s="34" t="str" cm="1">
        <f t="array" aca="1" ref="F511" ca="1">HYPERLINK("#"&amp;CELL("address",INDEX(JobSummary!D:D,MATCH(JobList!E511,JobSummary!D:D,0))),"Responsibilities")</f>
        <v>Responsibilities</v>
      </c>
      <c r="H511" s="107"/>
      <c r="I511" s="108"/>
      <c r="S511" s="6" t="b">
        <f t="shared" si="14"/>
        <v>1</v>
      </c>
      <c r="T511" s="28" t="s">
        <v>301</v>
      </c>
      <c r="W511" s="8" t="s">
        <v>231</v>
      </c>
      <c r="X511" s="6" t="s">
        <v>301</v>
      </c>
    </row>
    <row r="512" spans="2:24" ht="18" customHeight="1" x14ac:dyDescent="0.3">
      <c r="B512" s="57" t="s">
        <v>1081</v>
      </c>
      <c r="C512" s="40" t="str" cm="1">
        <f t="array" aca="1" ref="C512" ca="1">HYPERLINK("#"&amp;CELL("address",INDEX(JobLeveling!C:C,MATCH(JobList!T512,JobLeveling!C:C,0))),JobList!T512)</f>
        <v>Expert (P5)</v>
      </c>
      <c r="D512" s="33" t="s">
        <v>1534</v>
      </c>
      <c r="E512" s="23" t="s">
        <v>735</v>
      </c>
      <c r="F512" s="34" t="str" cm="1">
        <f t="array" aca="1" ref="F512" ca="1">HYPERLINK("#"&amp;CELL("address",INDEX(JobSummary!D:D,MATCH(JobList!E512,JobSummary!D:D,0))),"Responsibilities")</f>
        <v>Responsibilities</v>
      </c>
      <c r="H512" s="107"/>
      <c r="I512" s="108"/>
      <c r="S512" s="6" t="b">
        <f t="shared" si="14"/>
        <v>1</v>
      </c>
      <c r="T512" s="28" t="s">
        <v>98</v>
      </c>
      <c r="W512" s="8" t="s">
        <v>149</v>
      </c>
      <c r="X512" s="6" t="s">
        <v>98</v>
      </c>
    </row>
    <row r="513" spans="2:24" ht="18" customHeight="1" x14ac:dyDescent="0.3">
      <c r="B513" s="57" t="s">
        <v>1081</v>
      </c>
      <c r="C513" s="40" t="str" cm="1">
        <f t="array" aca="1" ref="C513" ca="1">HYPERLINK("#"&amp;CELL("address",INDEX(JobLeveling!C:C,MATCH(JobList!T513,JobLeveling!C:C,0))),JobList!T513)</f>
        <v>Specialist (P4)</v>
      </c>
      <c r="D513" s="33" t="s">
        <v>1535</v>
      </c>
      <c r="E513" s="23" t="s">
        <v>736</v>
      </c>
      <c r="F513" s="34" t="str" cm="1">
        <f t="array" aca="1" ref="F513" ca="1">HYPERLINK("#"&amp;CELL("address",INDEX(JobSummary!D:D,MATCH(JobList!E513,JobSummary!D:D,0))),"Responsibilities")</f>
        <v>Responsibilities</v>
      </c>
      <c r="H513" s="107"/>
      <c r="I513" s="108"/>
      <c r="S513" s="6" t="b">
        <f t="shared" si="14"/>
        <v>1</v>
      </c>
      <c r="T513" s="28" t="s">
        <v>99</v>
      </c>
      <c r="W513" s="8" t="s">
        <v>149</v>
      </c>
      <c r="X513" s="6" t="s">
        <v>99</v>
      </c>
    </row>
    <row r="514" spans="2:24" ht="18" customHeight="1" x14ac:dyDescent="0.3">
      <c r="B514" s="57" t="s">
        <v>1081</v>
      </c>
      <c r="C514" s="40" t="str" cm="1">
        <f t="array" aca="1" ref="C514" ca="1">HYPERLINK("#"&amp;CELL("address",INDEX(JobLeveling!C:C,MATCH(JobList!T514,JobLeveling!C:C,0))),JobList!T514)</f>
        <v>Senior (P3)</v>
      </c>
      <c r="D514" s="33" t="s">
        <v>1536</v>
      </c>
      <c r="E514" s="23" t="s">
        <v>737</v>
      </c>
      <c r="F514" s="34" t="str" cm="1">
        <f t="array" aca="1" ref="F514" ca="1">HYPERLINK("#"&amp;CELL("address",INDEX(JobSummary!D:D,MATCH(JobList!E514,JobSummary!D:D,0))),"Responsibilities")</f>
        <v>Responsibilities</v>
      </c>
      <c r="H514" s="107"/>
      <c r="I514" s="108"/>
      <c r="S514" s="6" t="b">
        <f t="shared" si="14"/>
        <v>1</v>
      </c>
      <c r="T514" s="28" t="s">
        <v>100</v>
      </c>
      <c r="W514" s="8" t="s">
        <v>149</v>
      </c>
      <c r="X514" s="6" t="s">
        <v>100</v>
      </c>
    </row>
    <row r="515" spans="2:24" ht="18" customHeight="1" x14ac:dyDescent="0.3">
      <c r="B515" s="57" t="s">
        <v>1081</v>
      </c>
      <c r="C515" s="40" t="str" cm="1">
        <f t="array" aca="1" ref="C515" ca="1">HYPERLINK("#"&amp;CELL("address",INDEX(JobLeveling!C:C,MATCH(JobList!T515,JobLeveling!C:C,0))),JobList!T515)</f>
        <v>Developing (P2)</v>
      </c>
      <c r="D515" s="33" t="s">
        <v>1537</v>
      </c>
      <c r="E515" s="23" t="s">
        <v>738</v>
      </c>
      <c r="F515" s="34" t="str" cm="1">
        <f t="array" aca="1" ref="F515" ca="1">HYPERLINK("#"&amp;CELL("address",INDEX(JobSummary!D:D,MATCH(JobList!E515,JobSummary!D:D,0))),"Responsibilities")</f>
        <v>Responsibilities</v>
      </c>
      <c r="H515" s="107"/>
      <c r="I515" s="108"/>
      <c r="S515" s="6" t="b">
        <f t="shared" si="14"/>
        <v>1</v>
      </c>
      <c r="T515" s="28" t="s">
        <v>300</v>
      </c>
      <c r="W515" s="8" t="s">
        <v>149</v>
      </c>
      <c r="X515" s="6" t="s">
        <v>300</v>
      </c>
    </row>
    <row r="516" spans="2:24" ht="18" customHeight="1" x14ac:dyDescent="0.3">
      <c r="B516" s="57" t="s">
        <v>1081</v>
      </c>
      <c r="C516" s="40" t="str" cm="1">
        <f t="array" aca="1" ref="C516" ca="1">HYPERLINK("#"&amp;CELL("address",INDEX(JobLeveling!C:C,MATCH(JobList!T516,JobLeveling!C:C,0))),JobList!T516)</f>
        <v>Entry (P1)</v>
      </c>
      <c r="D516" s="33" t="s">
        <v>1538</v>
      </c>
      <c r="E516" s="23" t="s">
        <v>739</v>
      </c>
      <c r="F516" s="34" t="str" cm="1">
        <f t="array" aca="1" ref="F516" ca="1">HYPERLINK("#"&amp;CELL("address",INDEX(JobSummary!D:D,MATCH(JobList!E516,JobSummary!D:D,0))),"Responsibilities")</f>
        <v>Responsibilities</v>
      </c>
      <c r="H516" s="107"/>
      <c r="I516" s="108"/>
      <c r="S516" s="6" t="b">
        <f t="shared" si="14"/>
        <v>1</v>
      </c>
      <c r="T516" s="28" t="s">
        <v>101</v>
      </c>
      <c r="W516" s="8" t="s">
        <v>149</v>
      </c>
      <c r="X516" s="6" t="s">
        <v>101</v>
      </c>
    </row>
    <row r="517" spans="2:24" x14ac:dyDescent="0.3"/>
    <row r="518" spans="2:24" x14ac:dyDescent="0.3"/>
    <row r="519" spans="2:24" x14ac:dyDescent="0.3"/>
    <row r="520" spans="2:24" ht="22.8" customHeight="1" x14ac:dyDescent="0.3">
      <c r="B520" s="88" t="s">
        <v>1084</v>
      </c>
      <c r="C520" s="88"/>
      <c r="D520" s="88"/>
      <c r="E520" s="88"/>
      <c r="F520" s="88"/>
    </row>
    <row r="521" spans="2:24" ht="24.6" customHeight="1" x14ac:dyDescent="0.3">
      <c r="B521" s="56" t="s">
        <v>1805</v>
      </c>
      <c r="C521" s="32" t="s">
        <v>1048</v>
      </c>
      <c r="D521" s="32" t="s">
        <v>0</v>
      </c>
      <c r="E521" s="32" t="s">
        <v>1036</v>
      </c>
      <c r="F521" s="32" t="s">
        <v>978</v>
      </c>
    </row>
    <row r="522" spans="2:24" ht="18" customHeight="1" x14ac:dyDescent="0.3">
      <c r="B522" s="57" t="s">
        <v>1083</v>
      </c>
      <c r="C522" s="40" t="str" cm="1">
        <f t="array" aca="1" ref="C522" ca="1">HYPERLINK("#"&amp;CELL("address",INDEX(JobLeveling!C:C,MATCH(JobList!T522,JobLeveling!C:C,0))),JobList!T522)</f>
        <v>Head of Function -Director (EX1)</v>
      </c>
      <c r="D522" s="33" t="s">
        <v>1539</v>
      </c>
      <c r="E522" s="23" t="s">
        <v>740</v>
      </c>
      <c r="F522" s="34" t="str" cm="1">
        <f t="array" aca="1" ref="F522" ca="1">HYPERLINK("#"&amp;CELL("address",INDEX(JobSummary!D:D,MATCH(JobList!E522,JobSummary!D:D,0))),"Responsibilities")</f>
        <v>Responsibilities</v>
      </c>
      <c r="H522" s="107"/>
      <c r="I522" s="108"/>
      <c r="S522" s="6" t="b">
        <f t="shared" ref="S522:S559" si="15">T522=X522</f>
        <v>1</v>
      </c>
      <c r="T522" s="28" t="s">
        <v>209</v>
      </c>
      <c r="W522" s="8" t="s">
        <v>235</v>
      </c>
      <c r="X522" s="6" t="s">
        <v>209</v>
      </c>
    </row>
    <row r="523" spans="2:24" ht="18" customHeight="1" x14ac:dyDescent="0.3">
      <c r="B523" s="57" t="s">
        <v>1083</v>
      </c>
      <c r="C523" s="40" t="str" cm="1">
        <f t="array" aca="1" ref="C523" ca="1">HYPERLINK("#"&amp;CELL("address",INDEX(JobLeveling!C:C,MATCH(JobList!T523,JobLeveling!C:C,0))),JobList!T523)</f>
        <v>Senior Manager (M3)</v>
      </c>
      <c r="D523" s="33" t="s">
        <v>1540</v>
      </c>
      <c r="E523" s="23" t="s">
        <v>741</v>
      </c>
      <c r="F523" s="34" t="str" cm="1">
        <f t="array" aca="1" ref="F523" ca="1">HYPERLINK("#"&amp;CELL("address",INDEX(JobSummary!D:D,MATCH(JobList!E523,JobSummary!D:D,0))),"Responsibilities")</f>
        <v>Responsibilities</v>
      </c>
      <c r="H523" s="107"/>
      <c r="I523" s="108"/>
      <c r="S523" s="6" t="b">
        <f t="shared" si="15"/>
        <v>1</v>
      </c>
      <c r="T523" s="28" t="s">
        <v>200</v>
      </c>
      <c r="W523" s="8" t="s">
        <v>235</v>
      </c>
      <c r="X523" s="6" t="s">
        <v>200</v>
      </c>
    </row>
    <row r="524" spans="2:24" ht="18" customHeight="1" x14ac:dyDescent="0.3">
      <c r="B524" s="57" t="s">
        <v>1083</v>
      </c>
      <c r="C524" s="40" t="str" cm="1">
        <f t="array" aca="1" ref="C524" ca="1">HYPERLINK("#"&amp;CELL("address",INDEX(JobLeveling!C:C,MATCH(JobList!T524,JobLeveling!C:C,0))),JobList!T524)</f>
        <v>Manager (M2)</v>
      </c>
      <c r="D524" s="33" t="s">
        <v>1541</v>
      </c>
      <c r="E524" s="23" t="s">
        <v>742</v>
      </c>
      <c r="F524" s="34" t="str" cm="1">
        <f t="array" aca="1" ref="F524" ca="1">HYPERLINK("#"&amp;CELL("address",INDEX(JobSummary!D:D,MATCH(JobList!E524,JobSummary!D:D,0))),"Responsibilities")</f>
        <v>Responsibilities</v>
      </c>
      <c r="H524" s="107"/>
      <c r="I524" s="108"/>
      <c r="S524" s="6" t="b">
        <f t="shared" si="15"/>
        <v>1</v>
      </c>
      <c r="T524" s="28" t="s">
        <v>201</v>
      </c>
      <c r="W524" s="8" t="s">
        <v>235</v>
      </c>
      <c r="X524" s="6" t="s">
        <v>201</v>
      </c>
    </row>
    <row r="525" spans="2:24" ht="18" customHeight="1" x14ac:dyDescent="0.3">
      <c r="B525" s="57" t="s">
        <v>1083</v>
      </c>
      <c r="C525" s="40" t="str" cm="1">
        <f t="array" aca="1" ref="C525" ca="1">HYPERLINK("#"&amp;CELL("address",INDEX(JobLeveling!C:C,MATCH(JobList!T525,JobLeveling!C:C,0))),JobList!T525)</f>
        <v>Supervisor (M1)</v>
      </c>
      <c r="D525" s="33" t="s">
        <v>1542</v>
      </c>
      <c r="E525" s="23" t="s">
        <v>743</v>
      </c>
      <c r="F525" s="34" t="str" cm="1">
        <f t="array" aca="1" ref="F525" ca="1">HYPERLINK("#"&amp;CELL("address",INDEX(JobSummary!D:D,MATCH(JobList!E525,JobSummary!D:D,0))),"Responsibilities")</f>
        <v>Responsibilities</v>
      </c>
      <c r="H525" s="107"/>
      <c r="I525" s="108"/>
      <c r="S525" s="6" t="b">
        <f t="shared" si="15"/>
        <v>1</v>
      </c>
      <c r="T525" s="28" t="s">
        <v>202</v>
      </c>
      <c r="W525" s="8" t="s">
        <v>235</v>
      </c>
      <c r="X525" s="6" t="s">
        <v>202</v>
      </c>
    </row>
    <row r="526" spans="2:24" ht="18" customHeight="1" x14ac:dyDescent="0.3">
      <c r="B526" s="57" t="s">
        <v>1083</v>
      </c>
      <c r="C526" s="40" t="str" cm="1">
        <f t="array" aca="1" ref="C526" ca="1">HYPERLINK("#"&amp;CELL("address",INDEX(JobLeveling!C:C,MATCH(JobList!T526,JobLeveling!C:C,0))),JobList!T526)</f>
        <v>Expert (P5)</v>
      </c>
      <c r="D526" s="33" t="s">
        <v>1543</v>
      </c>
      <c r="E526" s="23" t="s">
        <v>744</v>
      </c>
      <c r="F526" s="34" t="str" cm="1">
        <f t="array" aca="1" ref="F526" ca="1">HYPERLINK("#"&amp;CELL("address",INDEX(JobSummary!D:D,MATCH(JobList!E526,JobSummary!D:D,0))),"Responsibilities")</f>
        <v>Responsibilities</v>
      </c>
      <c r="H526" s="107"/>
      <c r="I526" s="108"/>
      <c r="S526" s="6" t="b">
        <f t="shared" si="15"/>
        <v>1</v>
      </c>
      <c r="T526" s="28" t="s">
        <v>98</v>
      </c>
      <c r="W526" s="6" t="s">
        <v>56</v>
      </c>
      <c r="X526" s="6" t="s">
        <v>98</v>
      </c>
    </row>
    <row r="527" spans="2:24" ht="18" customHeight="1" x14ac:dyDescent="0.3">
      <c r="B527" s="57" t="s">
        <v>1083</v>
      </c>
      <c r="C527" s="40" t="str" cm="1">
        <f t="array" aca="1" ref="C527" ca="1">HYPERLINK("#"&amp;CELL("address",INDEX(JobLeveling!C:C,MATCH(JobList!T527,JobLeveling!C:C,0))),JobList!T527)</f>
        <v>Specialist (P4)</v>
      </c>
      <c r="D527" s="33" t="s">
        <v>1544</v>
      </c>
      <c r="E527" s="23" t="s">
        <v>745</v>
      </c>
      <c r="F527" s="34" t="str" cm="1">
        <f t="array" aca="1" ref="F527" ca="1">HYPERLINK("#"&amp;CELL("address",INDEX(JobSummary!D:D,MATCH(JobList!E527,JobSummary!D:D,0))),"Responsibilities")</f>
        <v>Responsibilities</v>
      </c>
      <c r="H527" s="107"/>
      <c r="I527" s="108"/>
      <c r="S527" s="6" t="b">
        <f t="shared" si="15"/>
        <v>1</v>
      </c>
      <c r="T527" s="28" t="s">
        <v>99</v>
      </c>
      <c r="W527" s="6" t="s">
        <v>56</v>
      </c>
      <c r="X527" s="6" t="s">
        <v>99</v>
      </c>
    </row>
    <row r="528" spans="2:24" ht="18" customHeight="1" x14ac:dyDescent="0.3">
      <c r="B528" s="57" t="s">
        <v>1083</v>
      </c>
      <c r="C528" s="40" t="str" cm="1">
        <f t="array" aca="1" ref="C528" ca="1">HYPERLINK("#"&amp;CELL("address",INDEX(JobLeveling!C:C,MATCH(JobList!T528,JobLeveling!C:C,0))),JobList!T528)</f>
        <v>Senior (P3)</v>
      </c>
      <c r="D528" s="33" t="s">
        <v>1545</v>
      </c>
      <c r="E528" s="23" t="s">
        <v>746</v>
      </c>
      <c r="F528" s="34" t="str" cm="1">
        <f t="array" aca="1" ref="F528" ca="1">HYPERLINK("#"&amp;CELL("address",INDEX(JobSummary!D:D,MATCH(JobList!E528,JobSummary!D:D,0))),"Responsibilities")</f>
        <v>Responsibilities</v>
      </c>
      <c r="H528" s="107"/>
      <c r="I528" s="108"/>
      <c r="S528" s="6" t="b">
        <f t="shared" si="15"/>
        <v>1</v>
      </c>
      <c r="T528" s="28" t="s">
        <v>100</v>
      </c>
      <c r="W528" s="6" t="s">
        <v>56</v>
      </c>
      <c r="X528" s="6" t="s">
        <v>100</v>
      </c>
    </row>
    <row r="529" spans="2:24" ht="18" customHeight="1" x14ac:dyDescent="0.3">
      <c r="B529" s="57" t="s">
        <v>1083</v>
      </c>
      <c r="C529" s="40" t="str" cm="1">
        <f t="array" aca="1" ref="C529" ca="1">HYPERLINK("#"&amp;CELL("address",INDEX(JobLeveling!C:C,MATCH(JobList!T529,JobLeveling!C:C,0))),JobList!T529)</f>
        <v>Developing (P2)</v>
      </c>
      <c r="D529" s="33" t="s">
        <v>1546</v>
      </c>
      <c r="E529" s="23" t="s">
        <v>747</v>
      </c>
      <c r="F529" s="34" t="str" cm="1">
        <f t="array" aca="1" ref="F529" ca="1">HYPERLINK("#"&amp;CELL("address",INDEX(JobSummary!D:D,MATCH(JobList!E529,JobSummary!D:D,0))),"Responsibilities")</f>
        <v>Responsibilities</v>
      </c>
      <c r="H529" s="107"/>
      <c r="I529" s="108"/>
      <c r="S529" s="6" t="b">
        <f t="shared" si="15"/>
        <v>1</v>
      </c>
      <c r="T529" s="28" t="s">
        <v>300</v>
      </c>
      <c r="W529" s="6" t="s">
        <v>56</v>
      </c>
      <c r="X529" s="6" t="s">
        <v>300</v>
      </c>
    </row>
    <row r="530" spans="2:24" ht="18" customHeight="1" x14ac:dyDescent="0.3">
      <c r="B530" s="57" t="s">
        <v>1083</v>
      </c>
      <c r="C530" s="40" t="str" cm="1">
        <f t="array" aca="1" ref="C530" ca="1">HYPERLINK("#"&amp;CELL("address",INDEX(JobLeveling!C:C,MATCH(JobList!T530,JobLeveling!C:C,0))),JobList!T530)</f>
        <v>Entry (P1)</v>
      </c>
      <c r="D530" s="33" t="s">
        <v>1547</v>
      </c>
      <c r="E530" s="23" t="s">
        <v>748</v>
      </c>
      <c r="F530" s="34" t="str" cm="1">
        <f t="array" aca="1" ref="F530" ca="1">HYPERLINK("#"&amp;CELL("address",INDEX(JobSummary!D:D,MATCH(JobList!E530,JobSummary!D:D,0))),"Responsibilities")</f>
        <v>Responsibilities</v>
      </c>
      <c r="H530" s="107"/>
      <c r="I530" s="108"/>
      <c r="S530" s="6" t="b">
        <f t="shared" si="15"/>
        <v>1</v>
      </c>
      <c r="T530" s="28" t="s">
        <v>101</v>
      </c>
      <c r="W530" s="6" t="s">
        <v>56</v>
      </c>
      <c r="X530" s="6" t="s">
        <v>101</v>
      </c>
    </row>
    <row r="531" spans="2:24" ht="18" customHeight="1" x14ac:dyDescent="0.3">
      <c r="B531" s="57" t="s">
        <v>1083</v>
      </c>
      <c r="C531" s="40" t="str" cm="1">
        <f t="array" aca="1" ref="C531" ca="1">HYPERLINK("#"&amp;CELL("address",INDEX(JobLeveling!C:C,MATCH(JobList!T531,JobLeveling!C:C,0))),JobList!T531)</f>
        <v>Principal (P6)</v>
      </c>
      <c r="D531" s="33" t="s">
        <v>1548</v>
      </c>
      <c r="E531" s="23" t="s">
        <v>749</v>
      </c>
      <c r="F531" s="34" t="str" cm="1">
        <f t="array" aca="1" ref="F531" ca="1">HYPERLINK("#"&amp;CELL("address",INDEX(JobSummary!D:D,MATCH(JobList!E531,JobSummary!D:D,0))),"Responsibilities")</f>
        <v>Responsibilities</v>
      </c>
      <c r="H531" s="107"/>
      <c r="I531" s="108"/>
      <c r="S531" s="6" t="b">
        <f t="shared" si="15"/>
        <v>1</v>
      </c>
      <c r="T531" s="28" t="s">
        <v>187</v>
      </c>
      <c r="W531" s="6" t="s">
        <v>57</v>
      </c>
      <c r="X531" s="6" t="s">
        <v>187</v>
      </c>
    </row>
    <row r="532" spans="2:24" ht="18" customHeight="1" x14ac:dyDescent="0.3">
      <c r="B532" s="57" t="s">
        <v>1083</v>
      </c>
      <c r="C532" s="40" t="str" cm="1">
        <f t="array" aca="1" ref="C532" ca="1">HYPERLINK("#"&amp;CELL("address",INDEX(JobLeveling!C:C,MATCH(JobList!T532,JobLeveling!C:C,0))),JobList!T532)</f>
        <v>Expert (P5)</v>
      </c>
      <c r="D532" s="33" t="s">
        <v>1549</v>
      </c>
      <c r="E532" s="23" t="s">
        <v>750</v>
      </c>
      <c r="F532" s="34" t="str" cm="1">
        <f t="array" aca="1" ref="F532" ca="1">HYPERLINK("#"&amp;CELL("address",INDEX(JobSummary!D:D,MATCH(JobList!E532,JobSummary!D:D,0))),"Responsibilities")</f>
        <v>Responsibilities</v>
      </c>
      <c r="H532" s="107"/>
      <c r="I532" s="108"/>
      <c r="S532" s="6" t="b">
        <f t="shared" si="15"/>
        <v>1</v>
      </c>
      <c r="T532" s="28" t="s">
        <v>98</v>
      </c>
      <c r="W532" s="6" t="s">
        <v>57</v>
      </c>
      <c r="X532" s="6" t="s">
        <v>98</v>
      </c>
    </row>
    <row r="533" spans="2:24" ht="18" customHeight="1" x14ac:dyDescent="0.3">
      <c r="B533" s="57" t="s">
        <v>1083</v>
      </c>
      <c r="C533" s="40" t="str" cm="1">
        <f t="array" aca="1" ref="C533" ca="1">HYPERLINK("#"&amp;CELL("address",INDEX(JobLeveling!C:C,MATCH(JobList!T533,JobLeveling!C:C,0))),JobList!T533)</f>
        <v>Specialist (P4)</v>
      </c>
      <c r="D533" s="33" t="s">
        <v>1550</v>
      </c>
      <c r="E533" s="23" t="s">
        <v>751</v>
      </c>
      <c r="F533" s="34" t="str" cm="1">
        <f t="array" aca="1" ref="F533" ca="1">HYPERLINK("#"&amp;CELL("address",INDEX(JobSummary!D:D,MATCH(JobList!E533,JobSummary!D:D,0))),"Responsibilities")</f>
        <v>Responsibilities</v>
      </c>
      <c r="H533" s="107"/>
      <c r="I533" s="108"/>
      <c r="S533" s="6" t="b">
        <f t="shared" si="15"/>
        <v>1</v>
      </c>
      <c r="T533" s="28" t="s">
        <v>99</v>
      </c>
      <c r="W533" s="6" t="s">
        <v>57</v>
      </c>
      <c r="X533" s="6" t="s">
        <v>99</v>
      </c>
    </row>
    <row r="534" spans="2:24" ht="18" customHeight="1" x14ac:dyDescent="0.3">
      <c r="B534" s="57" t="s">
        <v>1083</v>
      </c>
      <c r="C534" s="40" t="str" cm="1">
        <f t="array" aca="1" ref="C534" ca="1">HYPERLINK("#"&amp;CELL("address",INDEX(JobLeveling!C:C,MATCH(JobList!T534,JobLeveling!C:C,0))),JobList!T534)</f>
        <v>Senior (P3)</v>
      </c>
      <c r="D534" s="33" t="s">
        <v>1551</v>
      </c>
      <c r="E534" s="23" t="s">
        <v>752</v>
      </c>
      <c r="F534" s="34" t="str" cm="1">
        <f t="array" aca="1" ref="F534" ca="1">HYPERLINK("#"&amp;CELL("address",INDEX(JobSummary!D:D,MATCH(JobList!E534,JobSummary!D:D,0))),"Responsibilities")</f>
        <v>Responsibilities</v>
      </c>
      <c r="H534" s="107"/>
      <c r="I534" s="108"/>
      <c r="S534" s="6" t="b">
        <f t="shared" si="15"/>
        <v>1</v>
      </c>
      <c r="T534" s="28" t="s">
        <v>100</v>
      </c>
      <c r="W534" s="6" t="s">
        <v>57</v>
      </c>
      <c r="X534" s="6" t="s">
        <v>100</v>
      </c>
    </row>
    <row r="535" spans="2:24" ht="18" customHeight="1" x14ac:dyDescent="0.3">
      <c r="B535" s="57" t="s">
        <v>1083</v>
      </c>
      <c r="C535" s="40" t="str" cm="1">
        <f t="array" aca="1" ref="C535" ca="1">HYPERLINK("#"&amp;CELL("address",INDEX(JobLeveling!C:C,MATCH(JobList!T535,JobLeveling!C:C,0))),JobList!T535)</f>
        <v>Developing (P2)</v>
      </c>
      <c r="D535" s="33" t="s">
        <v>1552</v>
      </c>
      <c r="E535" s="23" t="s">
        <v>753</v>
      </c>
      <c r="F535" s="34" t="str" cm="1">
        <f t="array" aca="1" ref="F535" ca="1">HYPERLINK("#"&amp;CELL("address",INDEX(JobSummary!D:D,MATCH(JobList!E535,JobSummary!D:D,0))),"Responsibilities")</f>
        <v>Responsibilities</v>
      </c>
      <c r="H535" s="107"/>
      <c r="I535" s="108"/>
      <c r="S535" s="6" t="b">
        <f t="shared" si="15"/>
        <v>1</v>
      </c>
      <c r="T535" s="28" t="s">
        <v>300</v>
      </c>
      <c r="W535" s="6" t="s">
        <v>57</v>
      </c>
      <c r="X535" s="6" t="s">
        <v>300</v>
      </c>
    </row>
    <row r="536" spans="2:24" ht="18" customHeight="1" x14ac:dyDescent="0.3">
      <c r="B536" s="57" t="s">
        <v>1083</v>
      </c>
      <c r="C536" s="40" t="str" cm="1">
        <f t="array" aca="1" ref="C536" ca="1">HYPERLINK("#"&amp;CELL("address",INDEX(JobLeveling!C:C,MATCH(JobList!T536,JobLeveling!C:C,0))),JobList!T536)</f>
        <v>Entry (P1)</v>
      </c>
      <c r="D536" s="33" t="s">
        <v>1553</v>
      </c>
      <c r="E536" s="23" t="s">
        <v>754</v>
      </c>
      <c r="F536" s="34" t="str" cm="1">
        <f t="array" aca="1" ref="F536" ca="1">HYPERLINK("#"&amp;CELL("address",INDEX(JobSummary!D:D,MATCH(JobList!E536,JobSummary!D:D,0))),"Responsibilities")</f>
        <v>Responsibilities</v>
      </c>
      <c r="H536" s="107"/>
      <c r="I536" s="108"/>
      <c r="S536" s="6" t="b">
        <f t="shared" si="15"/>
        <v>1</v>
      </c>
      <c r="T536" s="28" t="s">
        <v>101</v>
      </c>
      <c r="W536" s="6" t="s">
        <v>57</v>
      </c>
      <c r="X536" s="6" t="s">
        <v>101</v>
      </c>
    </row>
    <row r="537" spans="2:24" ht="18" customHeight="1" x14ac:dyDescent="0.3">
      <c r="B537" s="57" t="s">
        <v>1083</v>
      </c>
      <c r="C537" s="40" t="str" cm="1">
        <f t="array" aca="1" ref="C537" ca="1">HYPERLINK("#"&amp;CELL("address",INDEX(JobLeveling!C:C,MATCH(JobList!T537,JobLeveling!C:C,0))),JobList!T537)</f>
        <v>Principal (P6)</v>
      </c>
      <c r="D537" s="33" t="s">
        <v>1554</v>
      </c>
      <c r="E537" s="23" t="s">
        <v>755</v>
      </c>
      <c r="F537" s="34" t="str" cm="1">
        <f t="array" aca="1" ref="F537" ca="1">HYPERLINK("#"&amp;CELL("address",INDEX(JobSummary!D:D,MATCH(JobList!E537,JobSummary!D:D,0))),"Responsibilities")</f>
        <v>Responsibilities</v>
      </c>
      <c r="H537" s="107"/>
      <c r="I537" s="108"/>
      <c r="S537" s="6" t="b">
        <f t="shared" si="15"/>
        <v>1</v>
      </c>
      <c r="T537" s="28" t="s">
        <v>187</v>
      </c>
      <c r="W537" s="8" t="s">
        <v>269</v>
      </c>
      <c r="X537" s="6" t="s">
        <v>187</v>
      </c>
    </row>
    <row r="538" spans="2:24" ht="18" customHeight="1" x14ac:dyDescent="0.3">
      <c r="B538" s="57" t="s">
        <v>1083</v>
      </c>
      <c r="C538" s="40" t="str" cm="1">
        <f t="array" aca="1" ref="C538" ca="1">HYPERLINK("#"&amp;CELL("address",INDEX(JobLeveling!C:C,MATCH(JobList!T538,JobLeveling!C:C,0))),JobList!T538)</f>
        <v>Expert (P5)</v>
      </c>
      <c r="D538" s="33" t="s">
        <v>1555</v>
      </c>
      <c r="E538" s="23" t="s">
        <v>756</v>
      </c>
      <c r="F538" s="34" t="str" cm="1">
        <f t="array" aca="1" ref="F538" ca="1">HYPERLINK("#"&amp;CELL("address",INDEX(JobSummary!D:D,MATCH(JobList!E538,JobSummary!D:D,0))),"Responsibilities")</f>
        <v>Responsibilities</v>
      </c>
      <c r="H538" s="107"/>
      <c r="I538" s="108"/>
      <c r="S538" s="6" t="b">
        <f t="shared" si="15"/>
        <v>1</v>
      </c>
      <c r="T538" s="28" t="s">
        <v>98</v>
      </c>
      <c r="W538" s="8" t="s">
        <v>269</v>
      </c>
      <c r="X538" s="6" t="s">
        <v>98</v>
      </c>
    </row>
    <row r="539" spans="2:24" ht="18" customHeight="1" x14ac:dyDescent="0.3">
      <c r="B539" s="57" t="s">
        <v>1083</v>
      </c>
      <c r="C539" s="40" t="str" cm="1">
        <f t="array" aca="1" ref="C539" ca="1">HYPERLINK("#"&amp;CELL("address",INDEX(JobLeveling!C:C,MATCH(JobList!T539,JobLeveling!C:C,0))),JobList!T539)</f>
        <v>Specialist (P4)</v>
      </c>
      <c r="D539" s="33" t="s">
        <v>1556</v>
      </c>
      <c r="E539" s="23" t="s">
        <v>757</v>
      </c>
      <c r="F539" s="34" t="str" cm="1">
        <f t="array" aca="1" ref="F539" ca="1">HYPERLINK("#"&amp;CELL("address",INDEX(JobSummary!D:D,MATCH(JobList!E539,JobSummary!D:D,0))),"Responsibilities")</f>
        <v>Responsibilities</v>
      </c>
      <c r="H539" s="107"/>
      <c r="I539" s="108"/>
      <c r="S539" s="6" t="b">
        <f t="shared" si="15"/>
        <v>1</v>
      </c>
      <c r="T539" s="28" t="s">
        <v>99</v>
      </c>
      <c r="W539" s="8" t="s">
        <v>269</v>
      </c>
      <c r="X539" s="6" t="s">
        <v>99</v>
      </c>
    </row>
    <row r="540" spans="2:24" ht="18" customHeight="1" x14ac:dyDescent="0.3">
      <c r="B540" s="57" t="s">
        <v>1083</v>
      </c>
      <c r="C540" s="40" t="str" cm="1">
        <f t="array" aca="1" ref="C540" ca="1">HYPERLINK("#"&amp;CELL("address",INDEX(JobLeveling!C:C,MATCH(JobList!T540,JobLeveling!C:C,0))),JobList!T540)</f>
        <v>Senior (P3)</v>
      </c>
      <c r="D540" s="33" t="s">
        <v>1557</v>
      </c>
      <c r="E540" s="23" t="s">
        <v>758</v>
      </c>
      <c r="F540" s="34" t="str" cm="1">
        <f t="array" aca="1" ref="F540" ca="1">HYPERLINK("#"&amp;CELL("address",INDEX(JobSummary!D:D,MATCH(JobList!E540,JobSummary!D:D,0))),"Responsibilities")</f>
        <v>Responsibilities</v>
      </c>
      <c r="H540" s="107"/>
      <c r="I540" s="108"/>
      <c r="S540" s="6" t="b">
        <f t="shared" si="15"/>
        <v>1</v>
      </c>
      <c r="T540" s="28" t="s">
        <v>100</v>
      </c>
      <c r="W540" s="8" t="s">
        <v>269</v>
      </c>
      <c r="X540" s="6" t="s">
        <v>100</v>
      </c>
    </row>
    <row r="541" spans="2:24" ht="18" customHeight="1" x14ac:dyDescent="0.3">
      <c r="B541" s="57" t="s">
        <v>1083</v>
      </c>
      <c r="C541" s="40" t="str" cm="1">
        <f t="array" aca="1" ref="C541" ca="1">HYPERLINK("#"&amp;CELL("address",INDEX(JobLeveling!C:C,MATCH(JobList!T541,JobLeveling!C:C,0))),JobList!T541)</f>
        <v>Developing (P2)</v>
      </c>
      <c r="D541" s="33" t="s">
        <v>1558</v>
      </c>
      <c r="E541" s="23" t="s">
        <v>759</v>
      </c>
      <c r="F541" s="34" t="str" cm="1">
        <f t="array" aca="1" ref="F541" ca="1">HYPERLINK("#"&amp;CELL("address",INDEX(JobSummary!D:D,MATCH(JobList!E541,JobSummary!D:D,0))),"Responsibilities")</f>
        <v>Responsibilities</v>
      </c>
      <c r="H541" s="107"/>
      <c r="I541" s="108"/>
      <c r="S541" s="6" t="b">
        <f t="shared" si="15"/>
        <v>1</v>
      </c>
      <c r="T541" s="28" t="s">
        <v>300</v>
      </c>
      <c r="W541" s="8" t="s">
        <v>269</v>
      </c>
      <c r="X541" s="6" t="s">
        <v>300</v>
      </c>
    </row>
    <row r="542" spans="2:24" ht="18" customHeight="1" x14ac:dyDescent="0.3">
      <c r="B542" s="57" t="s">
        <v>1083</v>
      </c>
      <c r="C542" s="40" t="str" cm="1">
        <f t="array" aca="1" ref="C542" ca="1">HYPERLINK("#"&amp;CELL("address",INDEX(JobLeveling!C:C,MATCH(JobList!T542,JobLeveling!C:C,0))),JobList!T542)</f>
        <v>Entry (P1)</v>
      </c>
      <c r="D542" s="33" t="s">
        <v>1559</v>
      </c>
      <c r="E542" s="23" t="s">
        <v>760</v>
      </c>
      <c r="F542" s="34" t="str" cm="1">
        <f t="array" aca="1" ref="F542" ca="1">HYPERLINK("#"&amp;CELL("address",INDEX(JobSummary!D:D,MATCH(JobList!E542,JobSummary!D:D,0))),"Responsibilities")</f>
        <v>Responsibilities</v>
      </c>
      <c r="H542" s="107"/>
      <c r="I542" s="108"/>
      <c r="S542" s="6" t="b">
        <f t="shared" si="15"/>
        <v>1</v>
      </c>
      <c r="T542" s="28" t="s">
        <v>101</v>
      </c>
      <c r="W542" s="8" t="s">
        <v>269</v>
      </c>
      <c r="X542" s="6" t="s">
        <v>101</v>
      </c>
    </row>
    <row r="543" spans="2:24" ht="18" customHeight="1" x14ac:dyDescent="0.3">
      <c r="B543" s="57" t="s">
        <v>1083</v>
      </c>
      <c r="C543" s="40" t="str" cm="1">
        <f t="array" aca="1" ref="C543" ca="1">HYPERLINK("#"&amp;CELL("address",INDEX(JobLeveling!C:C,MATCH(JobList!T543,JobLeveling!C:C,0))),JobList!T543)</f>
        <v>Principal (P6)</v>
      </c>
      <c r="D543" s="33" t="s">
        <v>1560</v>
      </c>
      <c r="E543" s="23" t="s">
        <v>761</v>
      </c>
      <c r="F543" s="34" t="str" cm="1">
        <f t="array" aca="1" ref="F543" ca="1">HYPERLINK("#"&amp;CELL("address",INDEX(JobSummary!D:D,MATCH(JobList!E543,JobSummary!D:D,0))),"Responsibilities")</f>
        <v>Responsibilities</v>
      </c>
      <c r="H543" s="107"/>
      <c r="I543" s="108"/>
      <c r="S543" s="6" t="b">
        <f t="shared" si="15"/>
        <v>1</v>
      </c>
      <c r="T543" s="28" t="s">
        <v>187</v>
      </c>
      <c r="W543" s="6" t="s">
        <v>58</v>
      </c>
      <c r="X543" s="6" t="s">
        <v>187</v>
      </c>
    </row>
    <row r="544" spans="2:24" ht="18" customHeight="1" x14ac:dyDescent="0.3">
      <c r="B544" s="57" t="s">
        <v>1083</v>
      </c>
      <c r="C544" s="40" t="str" cm="1">
        <f t="array" aca="1" ref="C544" ca="1">HYPERLINK("#"&amp;CELL("address",INDEX(JobLeveling!C:C,MATCH(JobList!T544,JobLeveling!C:C,0))),JobList!T544)</f>
        <v>Expert (P5)</v>
      </c>
      <c r="D544" s="33" t="s">
        <v>1561</v>
      </c>
      <c r="E544" s="23" t="s">
        <v>762</v>
      </c>
      <c r="F544" s="34" t="str" cm="1">
        <f t="array" aca="1" ref="F544" ca="1">HYPERLINK("#"&amp;CELL("address",INDEX(JobSummary!D:D,MATCH(JobList!E544,JobSummary!D:D,0))),"Responsibilities")</f>
        <v>Responsibilities</v>
      </c>
      <c r="H544" s="107"/>
      <c r="I544" s="108"/>
      <c r="S544" s="6" t="b">
        <f t="shared" si="15"/>
        <v>1</v>
      </c>
      <c r="T544" s="28" t="s">
        <v>98</v>
      </c>
      <c r="W544" s="6" t="s">
        <v>58</v>
      </c>
      <c r="X544" s="6" t="s">
        <v>98</v>
      </c>
    </row>
    <row r="545" spans="2:24" ht="18" customHeight="1" x14ac:dyDescent="0.3">
      <c r="B545" s="57" t="s">
        <v>1083</v>
      </c>
      <c r="C545" s="40" t="str" cm="1">
        <f t="array" aca="1" ref="C545" ca="1">HYPERLINK("#"&amp;CELL("address",INDEX(JobLeveling!C:C,MATCH(JobList!T545,JobLeveling!C:C,0))),JobList!T545)</f>
        <v>Specialist (P4)</v>
      </c>
      <c r="D545" s="33" t="s">
        <v>1562</v>
      </c>
      <c r="E545" s="23" t="s">
        <v>763</v>
      </c>
      <c r="F545" s="34" t="str" cm="1">
        <f t="array" aca="1" ref="F545" ca="1">HYPERLINK("#"&amp;CELL("address",INDEX(JobSummary!D:D,MATCH(JobList!E545,JobSummary!D:D,0))),"Responsibilities")</f>
        <v>Responsibilities</v>
      </c>
      <c r="H545" s="107"/>
      <c r="I545" s="108"/>
      <c r="S545" s="6" t="b">
        <f t="shared" si="15"/>
        <v>1</v>
      </c>
      <c r="T545" s="28" t="s">
        <v>99</v>
      </c>
      <c r="W545" s="6" t="s">
        <v>58</v>
      </c>
      <c r="X545" s="6" t="s">
        <v>99</v>
      </c>
    </row>
    <row r="546" spans="2:24" ht="18" customHeight="1" x14ac:dyDescent="0.3">
      <c r="B546" s="57" t="s">
        <v>1083</v>
      </c>
      <c r="C546" s="40" t="str" cm="1">
        <f t="array" aca="1" ref="C546" ca="1">HYPERLINK("#"&amp;CELL("address",INDEX(JobLeveling!C:C,MATCH(JobList!T546,JobLeveling!C:C,0))),JobList!T546)</f>
        <v>Senior (P3)</v>
      </c>
      <c r="D546" s="33" t="s">
        <v>1563</v>
      </c>
      <c r="E546" s="23" t="s">
        <v>764</v>
      </c>
      <c r="F546" s="34" t="str" cm="1">
        <f t="array" aca="1" ref="F546" ca="1">HYPERLINK("#"&amp;CELL("address",INDEX(JobSummary!D:D,MATCH(JobList!E546,JobSummary!D:D,0))),"Responsibilities")</f>
        <v>Responsibilities</v>
      </c>
      <c r="H546" s="107"/>
      <c r="I546" s="108"/>
      <c r="S546" s="6" t="b">
        <f t="shared" si="15"/>
        <v>1</v>
      </c>
      <c r="T546" s="28" t="s">
        <v>100</v>
      </c>
      <c r="W546" s="6" t="s">
        <v>58</v>
      </c>
      <c r="X546" s="6" t="s">
        <v>100</v>
      </c>
    </row>
    <row r="547" spans="2:24" ht="18" customHeight="1" x14ac:dyDescent="0.3">
      <c r="B547" s="57" t="s">
        <v>1083</v>
      </c>
      <c r="C547" s="40" t="str" cm="1">
        <f t="array" aca="1" ref="C547" ca="1">HYPERLINK("#"&amp;CELL("address",INDEX(JobLeveling!C:C,MATCH(JobList!T547,JobLeveling!C:C,0))),JobList!T547)</f>
        <v>Developing (P2)</v>
      </c>
      <c r="D547" s="33" t="s">
        <v>1564</v>
      </c>
      <c r="E547" s="23" t="s">
        <v>765</v>
      </c>
      <c r="F547" s="34" t="str" cm="1">
        <f t="array" aca="1" ref="F547" ca="1">HYPERLINK("#"&amp;CELL("address",INDEX(JobSummary!D:D,MATCH(JobList!E547,JobSummary!D:D,0))),"Responsibilities")</f>
        <v>Responsibilities</v>
      </c>
      <c r="H547" s="107"/>
      <c r="I547" s="108"/>
      <c r="S547" s="6" t="b">
        <f t="shared" si="15"/>
        <v>1</v>
      </c>
      <c r="T547" s="28" t="s">
        <v>300</v>
      </c>
      <c r="W547" s="6" t="s">
        <v>58</v>
      </c>
      <c r="X547" s="6" t="s">
        <v>300</v>
      </c>
    </row>
    <row r="548" spans="2:24" ht="18" customHeight="1" x14ac:dyDescent="0.3">
      <c r="B548" s="57" t="s">
        <v>1083</v>
      </c>
      <c r="C548" s="40" t="str" cm="1">
        <f t="array" aca="1" ref="C548" ca="1">HYPERLINK("#"&amp;CELL("address",INDEX(JobLeveling!C:C,MATCH(JobList!T548,JobLeveling!C:C,0))),JobList!T548)</f>
        <v>Entry (P1)</v>
      </c>
      <c r="D548" s="33" t="s">
        <v>1565</v>
      </c>
      <c r="E548" s="23" t="s">
        <v>766</v>
      </c>
      <c r="F548" s="34" t="str" cm="1">
        <f t="array" aca="1" ref="F548" ca="1">HYPERLINK("#"&amp;CELL("address",INDEX(JobSummary!D:D,MATCH(JobList!E548,JobSummary!D:D,0))),"Responsibilities")</f>
        <v>Responsibilities</v>
      </c>
      <c r="H548" s="107"/>
      <c r="I548" s="108"/>
      <c r="S548" s="6" t="b">
        <f t="shared" si="15"/>
        <v>1</v>
      </c>
      <c r="T548" s="28" t="s">
        <v>101</v>
      </c>
      <c r="W548" s="6" t="s">
        <v>58</v>
      </c>
      <c r="X548" s="6" t="s">
        <v>101</v>
      </c>
    </row>
    <row r="549" spans="2:24" ht="18" customHeight="1" x14ac:dyDescent="0.3">
      <c r="B549" s="57" t="s">
        <v>1083</v>
      </c>
      <c r="C549" s="40" t="str" cm="1">
        <f t="array" aca="1" ref="C549" ca="1">HYPERLINK("#"&amp;CELL("address",INDEX(JobLeveling!C:C,MATCH(JobList!T549,JobLeveling!C:C,0))),JobList!T549)</f>
        <v>Principal (P6)</v>
      </c>
      <c r="D549" s="33" t="s">
        <v>1566</v>
      </c>
      <c r="E549" s="23" t="s">
        <v>767</v>
      </c>
      <c r="F549" s="34" t="str" cm="1">
        <f t="array" aca="1" ref="F549" ca="1">HYPERLINK("#"&amp;CELL("address",INDEX(JobSummary!D:D,MATCH(JobList!E549,JobSummary!D:D,0))),"Responsibilities")</f>
        <v>Responsibilities</v>
      </c>
      <c r="H549" s="107"/>
      <c r="I549" s="108"/>
      <c r="S549" s="6" t="b">
        <f t="shared" si="15"/>
        <v>1</v>
      </c>
      <c r="T549" s="28" t="s">
        <v>187</v>
      </c>
      <c r="W549" s="6" t="s">
        <v>193</v>
      </c>
      <c r="X549" s="6" t="s">
        <v>187</v>
      </c>
    </row>
    <row r="550" spans="2:24" ht="18" customHeight="1" x14ac:dyDescent="0.3">
      <c r="B550" s="57" t="s">
        <v>1083</v>
      </c>
      <c r="C550" s="40" t="str" cm="1">
        <f t="array" aca="1" ref="C550" ca="1">HYPERLINK("#"&amp;CELL("address",INDEX(JobLeveling!C:C,MATCH(JobList!T550,JobLeveling!C:C,0))),JobList!T550)</f>
        <v>Expert (P5)</v>
      </c>
      <c r="D550" s="33" t="s">
        <v>1567</v>
      </c>
      <c r="E550" s="23" t="s">
        <v>768</v>
      </c>
      <c r="F550" s="34" t="str" cm="1">
        <f t="array" aca="1" ref="F550" ca="1">HYPERLINK("#"&amp;CELL("address",INDEX(JobSummary!D:D,MATCH(JobList!E550,JobSummary!D:D,0))),"Responsibilities")</f>
        <v>Responsibilities</v>
      </c>
      <c r="H550" s="107"/>
      <c r="I550" s="108"/>
      <c r="S550" s="6" t="b">
        <f t="shared" si="15"/>
        <v>1</v>
      </c>
      <c r="T550" s="28" t="s">
        <v>98</v>
      </c>
      <c r="W550" s="6" t="s">
        <v>193</v>
      </c>
      <c r="X550" s="6" t="s">
        <v>98</v>
      </c>
    </row>
    <row r="551" spans="2:24" ht="18" customHeight="1" x14ac:dyDescent="0.3">
      <c r="B551" s="57" t="s">
        <v>1083</v>
      </c>
      <c r="C551" s="40" t="str" cm="1">
        <f t="array" aca="1" ref="C551" ca="1">HYPERLINK("#"&amp;CELL("address",INDEX(JobLeveling!C:C,MATCH(JobList!T551,JobLeveling!C:C,0))),JobList!T551)</f>
        <v>Specialist (P4)</v>
      </c>
      <c r="D551" s="33" t="s">
        <v>1568</v>
      </c>
      <c r="E551" s="23" t="s">
        <v>769</v>
      </c>
      <c r="F551" s="34" t="str" cm="1">
        <f t="array" aca="1" ref="F551" ca="1">HYPERLINK("#"&amp;CELL("address",INDEX(JobSummary!D:D,MATCH(JobList!E551,JobSummary!D:D,0))),"Responsibilities")</f>
        <v>Responsibilities</v>
      </c>
      <c r="H551" s="107"/>
      <c r="I551" s="108"/>
      <c r="S551" s="6" t="b">
        <f t="shared" si="15"/>
        <v>1</v>
      </c>
      <c r="T551" s="28" t="s">
        <v>99</v>
      </c>
      <c r="W551" s="6" t="s">
        <v>193</v>
      </c>
      <c r="X551" s="6" t="s">
        <v>99</v>
      </c>
    </row>
    <row r="552" spans="2:24" ht="18" customHeight="1" x14ac:dyDescent="0.3">
      <c r="B552" s="57" t="s">
        <v>1083</v>
      </c>
      <c r="C552" s="40" t="str" cm="1">
        <f t="array" aca="1" ref="C552" ca="1">HYPERLINK("#"&amp;CELL("address",INDEX(JobLeveling!C:C,MATCH(JobList!T552,JobLeveling!C:C,0))),JobList!T552)</f>
        <v>Senior (P3)</v>
      </c>
      <c r="D552" s="33" t="s">
        <v>1569</v>
      </c>
      <c r="E552" s="23" t="s">
        <v>770</v>
      </c>
      <c r="F552" s="34" t="str" cm="1">
        <f t="array" aca="1" ref="F552" ca="1">HYPERLINK("#"&amp;CELL("address",INDEX(JobSummary!D:D,MATCH(JobList!E552,JobSummary!D:D,0))),"Responsibilities")</f>
        <v>Responsibilities</v>
      </c>
      <c r="H552" s="107"/>
      <c r="I552" s="108"/>
      <c r="S552" s="6" t="b">
        <f t="shared" si="15"/>
        <v>1</v>
      </c>
      <c r="T552" s="28" t="s">
        <v>100</v>
      </c>
      <c r="W552" s="6" t="s">
        <v>193</v>
      </c>
      <c r="X552" s="6" t="s">
        <v>100</v>
      </c>
    </row>
    <row r="553" spans="2:24" ht="18" customHeight="1" x14ac:dyDescent="0.3">
      <c r="B553" s="57" t="s">
        <v>1083</v>
      </c>
      <c r="C553" s="40" t="str" cm="1">
        <f t="array" aca="1" ref="C553" ca="1">HYPERLINK("#"&amp;CELL("address",INDEX(JobLeveling!C:C,MATCH(JobList!T553,JobLeveling!C:C,0))),JobList!T553)</f>
        <v>Developing (P2)</v>
      </c>
      <c r="D553" s="33" t="s">
        <v>1570</v>
      </c>
      <c r="E553" s="23" t="s">
        <v>771</v>
      </c>
      <c r="F553" s="34" t="str" cm="1">
        <f t="array" aca="1" ref="F553" ca="1">HYPERLINK("#"&amp;CELL("address",INDEX(JobSummary!D:D,MATCH(JobList!E553,JobSummary!D:D,0))),"Responsibilities")</f>
        <v>Responsibilities</v>
      </c>
      <c r="H553" s="107"/>
      <c r="I553" s="108"/>
      <c r="S553" s="6" t="b">
        <f t="shared" si="15"/>
        <v>1</v>
      </c>
      <c r="T553" s="28" t="s">
        <v>300</v>
      </c>
      <c r="W553" s="6" t="s">
        <v>193</v>
      </c>
      <c r="X553" s="6" t="s">
        <v>300</v>
      </c>
    </row>
    <row r="554" spans="2:24" ht="18" customHeight="1" x14ac:dyDescent="0.3">
      <c r="B554" s="57" t="s">
        <v>1083</v>
      </c>
      <c r="C554" s="40" t="str" cm="1">
        <f t="array" aca="1" ref="C554" ca="1">HYPERLINK("#"&amp;CELL("address",INDEX(JobLeveling!C:C,MATCH(JobList!T554,JobLeveling!C:C,0))),JobList!T554)</f>
        <v>Entry (P1)</v>
      </c>
      <c r="D554" s="33" t="s">
        <v>1571</v>
      </c>
      <c r="E554" s="23" t="s">
        <v>772</v>
      </c>
      <c r="F554" s="34" t="str" cm="1">
        <f t="array" aca="1" ref="F554" ca="1">HYPERLINK("#"&amp;CELL("address",INDEX(JobSummary!D:D,MATCH(JobList!E554,JobSummary!D:D,0))),"Responsibilities")</f>
        <v>Responsibilities</v>
      </c>
      <c r="H554" s="107"/>
      <c r="I554" s="108"/>
      <c r="S554" s="6" t="b">
        <f t="shared" si="15"/>
        <v>1</v>
      </c>
      <c r="T554" s="28" t="s">
        <v>101</v>
      </c>
      <c r="W554" s="6" t="s">
        <v>193</v>
      </c>
      <c r="X554" s="6" t="s">
        <v>101</v>
      </c>
    </row>
    <row r="555" spans="2:24" ht="18" customHeight="1" x14ac:dyDescent="0.3">
      <c r="B555" s="57" t="s">
        <v>1083</v>
      </c>
      <c r="C555" s="40" t="str" cm="1">
        <f t="array" aca="1" ref="C555" ca="1">HYPERLINK("#"&amp;CELL("address",INDEX(JobLeveling!C:C,MATCH(JobList!T555,JobLeveling!C:C,0))),JobList!T555)</f>
        <v>Principal (P6)</v>
      </c>
      <c r="D555" s="33" t="s">
        <v>1572</v>
      </c>
      <c r="E555" s="23" t="s">
        <v>773</v>
      </c>
      <c r="F555" s="34" t="str" cm="1">
        <f t="array" aca="1" ref="F555" ca="1">HYPERLINK("#"&amp;CELL("address",INDEX(JobSummary!D:D,MATCH(JobList!E555,JobSummary!D:D,0))),"Responsibilities")</f>
        <v>Responsibilities</v>
      </c>
      <c r="H555" s="107"/>
      <c r="I555" s="108"/>
      <c r="S555" s="6" t="b">
        <f t="shared" si="15"/>
        <v>1</v>
      </c>
      <c r="T555" s="28" t="s">
        <v>187</v>
      </c>
      <c r="W555" s="6" t="s">
        <v>29</v>
      </c>
      <c r="X555" s="6" t="s">
        <v>187</v>
      </c>
    </row>
    <row r="556" spans="2:24" ht="18" customHeight="1" x14ac:dyDescent="0.3">
      <c r="B556" s="57" t="s">
        <v>1083</v>
      </c>
      <c r="C556" s="40" t="str" cm="1">
        <f t="array" aca="1" ref="C556" ca="1">HYPERLINK("#"&amp;CELL("address",INDEX(JobLeveling!C:C,MATCH(JobList!T556,JobLeveling!C:C,0))),JobList!T556)</f>
        <v>Expert (P5)</v>
      </c>
      <c r="D556" s="33" t="s">
        <v>1573</v>
      </c>
      <c r="E556" s="23" t="s">
        <v>774</v>
      </c>
      <c r="F556" s="34" t="str" cm="1">
        <f t="array" aca="1" ref="F556" ca="1">HYPERLINK("#"&amp;CELL("address",INDEX(JobSummary!D:D,MATCH(JobList!E556,JobSummary!D:D,0))),"Responsibilities")</f>
        <v>Responsibilities</v>
      </c>
      <c r="H556" s="107"/>
      <c r="I556" s="108"/>
      <c r="S556" s="6" t="b">
        <f t="shared" si="15"/>
        <v>1</v>
      </c>
      <c r="T556" s="28" t="s">
        <v>98</v>
      </c>
      <c r="W556" s="6" t="s">
        <v>29</v>
      </c>
      <c r="X556" s="6" t="s">
        <v>98</v>
      </c>
    </row>
    <row r="557" spans="2:24" ht="18" customHeight="1" x14ac:dyDescent="0.3">
      <c r="B557" s="57" t="s">
        <v>1083</v>
      </c>
      <c r="C557" s="40" t="str" cm="1">
        <f t="array" aca="1" ref="C557" ca="1">HYPERLINK("#"&amp;CELL("address",INDEX(JobLeveling!C:C,MATCH(JobList!T557,JobLeveling!C:C,0))),JobList!T557)</f>
        <v>Specialist (P4)</v>
      </c>
      <c r="D557" s="33" t="s">
        <v>1574</v>
      </c>
      <c r="E557" s="23" t="s">
        <v>775</v>
      </c>
      <c r="F557" s="34" t="str" cm="1">
        <f t="array" aca="1" ref="F557" ca="1">HYPERLINK("#"&amp;CELL("address",INDEX(JobSummary!D:D,MATCH(JobList!E557,JobSummary!D:D,0))),"Responsibilities")</f>
        <v>Responsibilities</v>
      </c>
      <c r="H557" s="107"/>
      <c r="I557" s="108"/>
      <c r="S557" s="6" t="b">
        <f t="shared" si="15"/>
        <v>1</v>
      </c>
      <c r="T557" s="28" t="s">
        <v>99</v>
      </c>
      <c r="W557" s="6" t="s">
        <v>29</v>
      </c>
      <c r="X557" s="6" t="s">
        <v>99</v>
      </c>
    </row>
    <row r="558" spans="2:24" ht="18" customHeight="1" x14ac:dyDescent="0.3">
      <c r="B558" s="57" t="s">
        <v>1083</v>
      </c>
      <c r="C558" s="40" t="str" cm="1">
        <f t="array" aca="1" ref="C558" ca="1">HYPERLINK("#"&amp;CELL("address",INDEX(JobLeveling!C:C,MATCH(JobList!T558,JobLeveling!C:C,0))),JobList!T558)</f>
        <v>Senior (P3)</v>
      </c>
      <c r="D558" s="33" t="s">
        <v>1575</v>
      </c>
      <c r="E558" s="23" t="s">
        <v>776</v>
      </c>
      <c r="F558" s="34" t="str" cm="1">
        <f t="array" aca="1" ref="F558" ca="1">HYPERLINK("#"&amp;CELL("address",INDEX(JobSummary!D:D,MATCH(JobList!E558,JobSummary!D:D,0))),"Responsibilities")</f>
        <v>Responsibilities</v>
      </c>
      <c r="H558" s="107"/>
      <c r="I558" s="108"/>
      <c r="S558" s="6" t="b">
        <f t="shared" si="15"/>
        <v>1</v>
      </c>
      <c r="T558" s="28" t="s">
        <v>100</v>
      </c>
      <c r="W558" s="6" t="s">
        <v>29</v>
      </c>
      <c r="X558" s="6" t="s">
        <v>100</v>
      </c>
    </row>
    <row r="559" spans="2:24" ht="18" customHeight="1" x14ac:dyDescent="0.3">
      <c r="B559" s="57" t="s">
        <v>1083</v>
      </c>
      <c r="C559" s="40" t="str" cm="1">
        <f t="array" aca="1" ref="C559" ca="1">HYPERLINK("#"&amp;CELL("address",INDEX(JobLeveling!C:C,MATCH(JobList!T559,JobLeveling!C:C,0))),JobList!T559)</f>
        <v>Developing (P2)</v>
      </c>
      <c r="D559" s="33" t="s">
        <v>1576</v>
      </c>
      <c r="E559" s="23" t="s">
        <v>777</v>
      </c>
      <c r="F559" s="34" t="str" cm="1">
        <f t="array" aca="1" ref="F559" ca="1">HYPERLINK("#"&amp;CELL("address",INDEX(JobSummary!D:D,MATCH(JobList!E559,JobSummary!D:D,0))),"Responsibilities")</f>
        <v>Responsibilities</v>
      </c>
      <c r="H559" s="107"/>
      <c r="I559" s="108"/>
      <c r="S559" s="6" t="b">
        <f t="shared" si="15"/>
        <v>1</v>
      </c>
      <c r="T559" s="28" t="s">
        <v>300</v>
      </c>
      <c r="W559" s="6" t="s">
        <v>29</v>
      </c>
      <c r="X559" s="6" t="s">
        <v>300</v>
      </c>
    </row>
    <row r="560" spans="2:24" ht="16.95" customHeight="1" x14ac:dyDescent="0.3">
      <c r="C560" s="5"/>
      <c r="D560" s="5"/>
      <c r="E560" s="5"/>
      <c r="F560" s="5"/>
    </row>
    <row r="561" spans="2:24" x14ac:dyDescent="0.3">
      <c r="C561" s="5"/>
      <c r="D561" s="5"/>
      <c r="E561" s="5"/>
      <c r="F561" s="5"/>
    </row>
    <row r="562" spans="2:24" x14ac:dyDescent="0.3"/>
    <row r="563" spans="2:24" ht="22.8" customHeight="1" x14ac:dyDescent="0.3">
      <c r="B563" s="88" t="s">
        <v>1086</v>
      </c>
      <c r="C563" s="88"/>
      <c r="D563" s="88"/>
      <c r="E563" s="88"/>
      <c r="F563" s="88"/>
    </row>
    <row r="564" spans="2:24" ht="24.6" customHeight="1" x14ac:dyDescent="0.3">
      <c r="B564" s="56" t="s">
        <v>1805</v>
      </c>
      <c r="C564" s="32" t="s">
        <v>1048</v>
      </c>
      <c r="D564" s="32" t="s">
        <v>0</v>
      </c>
      <c r="E564" s="32" t="s">
        <v>1036</v>
      </c>
      <c r="F564" s="32" t="s">
        <v>978</v>
      </c>
    </row>
    <row r="565" spans="2:24" ht="18" customHeight="1" x14ac:dyDescent="0.3">
      <c r="B565" s="57" t="s">
        <v>1085</v>
      </c>
      <c r="C565" s="40" t="str" cm="1">
        <f t="array" aca="1" ref="C565" ca="1">HYPERLINK("#"&amp;CELL("address",INDEX(JobLeveling!C:C,MATCH(JobList!T565,JobLeveling!C:C,0))),JobList!T565)</f>
        <v>C-Level Executive (EX2)</v>
      </c>
      <c r="D565" s="33" t="s">
        <v>1577</v>
      </c>
      <c r="E565" s="23" t="s">
        <v>778</v>
      </c>
      <c r="F565" s="34" t="str" cm="1">
        <f t="array" aca="1" ref="F565" ca="1">HYPERLINK("#"&amp;CELL("address",INDEX(JobSummary!D:D,MATCH(JobList!E565,JobSummary!D:D,0))),"Responsibilities")</f>
        <v>Responsibilities</v>
      </c>
      <c r="H565" s="107"/>
      <c r="I565" s="108"/>
      <c r="S565" s="6" t="b">
        <f t="shared" ref="S565:S608" si="16">T565=X565</f>
        <v>1</v>
      </c>
      <c r="T565" s="28" t="s">
        <v>230</v>
      </c>
      <c r="W565" s="6" t="s">
        <v>238</v>
      </c>
      <c r="X565" s="6" t="s">
        <v>230</v>
      </c>
    </row>
    <row r="566" spans="2:24" ht="18" customHeight="1" x14ac:dyDescent="0.3">
      <c r="B566" s="57" t="s">
        <v>1085</v>
      </c>
      <c r="C566" s="40" t="str" cm="1">
        <f t="array" aca="1" ref="C566" ca="1">HYPERLINK("#"&amp;CELL("address",INDEX(JobLeveling!C:C,MATCH(JobList!T566,JobLeveling!C:C,0))),JobList!T566)</f>
        <v>Head of Function -Director (EX1)</v>
      </c>
      <c r="D566" s="33" t="s">
        <v>1578</v>
      </c>
      <c r="E566" s="23" t="s">
        <v>779</v>
      </c>
      <c r="F566" s="34" t="str" cm="1">
        <f t="array" aca="1" ref="F566" ca="1">HYPERLINK("#"&amp;CELL("address",INDEX(JobSummary!D:D,MATCH(JobList!E566,JobSummary!D:D,0))),"Responsibilities")</f>
        <v>Responsibilities</v>
      </c>
      <c r="H566" s="107"/>
      <c r="I566" s="108"/>
      <c r="S566" s="6" t="b">
        <f t="shared" si="16"/>
        <v>1</v>
      </c>
      <c r="T566" s="28" t="s">
        <v>209</v>
      </c>
      <c r="W566" s="6" t="s">
        <v>238</v>
      </c>
      <c r="X566" s="6" t="s">
        <v>209</v>
      </c>
    </row>
    <row r="567" spans="2:24" ht="18" customHeight="1" x14ac:dyDescent="0.3">
      <c r="B567" s="57" t="s">
        <v>1085</v>
      </c>
      <c r="C567" s="40" t="str" cm="1">
        <f t="array" aca="1" ref="C567" ca="1">HYPERLINK("#"&amp;CELL("address",INDEX(JobLeveling!C:C,MATCH(JobList!T567,JobLeveling!C:C,0))),JobList!T567)</f>
        <v>Senior Manager (M3)</v>
      </c>
      <c r="D567" s="33" t="s">
        <v>1579</v>
      </c>
      <c r="E567" s="23" t="s">
        <v>780</v>
      </c>
      <c r="F567" s="34" t="str" cm="1">
        <f t="array" aca="1" ref="F567" ca="1">HYPERLINK("#"&amp;CELL("address",INDEX(JobSummary!D:D,MATCH(JobList!E567,JobSummary!D:D,0))),"Responsibilities")</f>
        <v>Responsibilities</v>
      </c>
      <c r="H567" s="107"/>
      <c r="I567" s="108"/>
      <c r="S567" s="6" t="b">
        <f t="shared" si="16"/>
        <v>1</v>
      </c>
      <c r="T567" s="28" t="s">
        <v>200</v>
      </c>
      <c r="W567" s="6" t="s">
        <v>238</v>
      </c>
      <c r="X567" s="6" t="s">
        <v>200</v>
      </c>
    </row>
    <row r="568" spans="2:24" ht="18" customHeight="1" x14ac:dyDescent="0.3">
      <c r="B568" s="57" t="s">
        <v>1085</v>
      </c>
      <c r="C568" s="40" t="str" cm="1">
        <f t="array" aca="1" ref="C568" ca="1">HYPERLINK("#"&amp;CELL("address",INDEX(JobLeveling!C:C,MATCH(JobList!T568,JobLeveling!C:C,0))),JobList!T568)</f>
        <v>Manager (M2)</v>
      </c>
      <c r="D568" s="33" t="s">
        <v>1580</v>
      </c>
      <c r="E568" s="23" t="s">
        <v>781</v>
      </c>
      <c r="F568" s="34" t="str" cm="1">
        <f t="array" aca="1" ref="F568" ca="1">HYPERLINK("#"&amp;CELL("address",INDEX(JobSummary!D:D,MATCH(JobList!E568,JobSummary!D:D,0))),"Responsibilities")</f>
        <v>Responsibilities</v>
      </c>
      <c r="H568" s="107"/>
      <c r="I568" s="108"/>
      <c r="S568" s="6" t="b">
        <f t="shared" si="16"/>
        <v>1</v>
      </c>
      <c r="T568" s="28" t="s">
        <v>201</v>
      </c>
      <c r="W568" s="6" t="s">
        <v>238</v>
      </c>
      <c r="X568" s="6" t="s">
        <v>201</v>
      </c>
    </row>
    <row r="569" spans="2:24" ht="18" customHeight="1" x14ac:dyDescent="0.3">
      <c r="B569" s="57" t="s">
        <v>1085</v>
      </c>
      <c r="C569" s="40" t="str" cm="1">
        <f t="array" aca="1" ref="C569" ca="1">HYPERLINK("#"&amp;CELL("address",INDEX(JobLeveling!C:C,MATCH(JobList!T569,JobLeveling!C:C,0))),JobList!T569)</f>
        <v>Supervisor (M1)</v>
      </c>
      <c r="D569" s="33" t="s">
        <v>1581</v>
      </c>
      <c r="E569" s="23" t="s">
        <v>782</v>
      </c>
      <c r="F569" s="34" t="str" cm="1">
        <f t="array" aca="1" ref="F569" ca="1">HYPERLINK("#"&amp;CELL("address",INDEX(JobSummary!D:D,MATCH(JobList!E569,JobSummary!D:D,0))),"Responsibilities")</f>
        <v>Responsibilities</v>
      </c>
      <c r="H569" s="107"/>
      <c r="I569" s="108"/>
      <c r="S569" s="6" t="b">
        <f t="shared" si="16"/>
        <v>1</v>
      </c>
      <c r="T569" s="28" t="s">
        <v>202</v>
      </c>
      <c r="W569" s="6" t="s">
        <v>238</v>
      </c>
      <c r="X569" s="6" t="s">
        <v>202</v>
      </c>
    </row>
    <row r="570" spans="2:24" ht="18" customHeight="1" x14ac:dyDescent="0.3">
      <c r="B570" s="57" t="s">
        <v>1085</v>
      </c>
      <c r="C570" s="40" t="str" cm="1">
        <f t="array" aca="1" ref="C570" ca="1">HYPERLINK("#"&amp;CELL("address",INDEX(JobLeveling!C:C,MATCH(JobList!T570,JobLeveling!C:C,0))),JobList!T570)</f>
        <v>Principal (P6)</v>
      </c>
      <c r="D570" s="33" t="s">
        <v>1582</v>
      </c>
      <c r="E570" s="23" t="s">
        <v>783</v>
      </c>
      <c r="F570" s="34" t="str" cm="1">
        <f t="array" aca="1" ref="F570" ca="1">HYPERLINK("#"&amp;CELL("address",INDEX(JobSummary!D:D,MATCH(JobList!E570,JobSummary!D:D,0))),"Responsibilities")</f>
        <v>Responsibilities</v>
      </c>
      <c r="H570" s="107"/>
      <c r="I570" s="108"/>
      <c r="S570" s="6" t="b">
        <f t="shared" si="16"/>
        <v>1</v>
      </c>
      <c r="T570" s="28" t="s">
        <v>187</v>
      </c>
      <c r="W570" s="6" t="s">
        <v>63</v>
      </c>
      <c r="X570" s="6" t="s">
        <v>187</v>
      </c>
    </row>
    <row r="571" spans="2:24" ht="18" customHeight="1" x14ac:dyDescent="0.3">
      <c r="B571" s="57" t="s">
        <v>1085</v>
      </c>
      <c r="C571" s="40" t="str" cm="1">
        <f t="array" aca="1" ref="C571" ca="1">HYPERLINK("#"&amp;CELL("address",INDEX(JobLeveling!C:C,MATCH(JobList!T571,JobLeveling!C:C,0))),JobList!T571)</f>
        <v>Expert (P5)</v>
      </c>
      <c r="D571" s="33" t="s">
        <v>1583</v>
      </c>
      <c r="E571" s="23" t="s">
        <v>784</v>
      </c>
      <c r="F571" s="34" t="str" cm="1">
        <f t="array" aca="1" ref="F571" ca="1">HYPERLINK("#"&amp;CELL("address",INDEX(JobSummary!D:D,MATCH(JobList!E571,JobSummary!D:D,0))),"Responsibilities")</f>
        <v>Responsibilities</v>
      </c>
      <c r="H571" s="107"/>
      <c r="I571" s="108"/>
      <c r="S571" s="6" t="b">
        <f t="shared" si="16"/>
        <v>1</v>
      </c>
      <c r="T571" s="28" t="s">
        <v>98</v>
      </c>
      <c r="W571" s="6" t="s">
        <v>63</v>
      </c>
      <c r="X571" s="6" t="s">
        <v>98</v>
      </c>
    </row>
    <row r="572" spans="2:24" ht="18" customHeight="1" x14ac:dyDescent="0.3">
      <c r="B572" s="57" t="s">
        <v>1085</v>
      </c>
      <c r="C572" s="40" t="str" cm="1">
        <f t="array" aca="1" ref="C572" ca="1">HYPERLINK("#"&amp;CELL("address",INDEX(JobLeveling!C:C,MATCH(JobList!T572,JobLeveling!C:C,0))),JobList!T572)</f>
        <v>Specialist (P4)</v>
      </c>
      <c r="D572" s="33" t="s">
        <v>1584</v>
      </c>
      <c r="E572" s="23" t="s">
        <v>785</v>
      </c>
      <c r="F572" s="34" t="str" cm="1">
        <f t="array" aca="1" ref="F572" ca="1">HYPERLINK("#"&amp;CELL("address",INDEX(JobSummary!D:D,MATCH(JobList!E572,JobSummary!D:D,0))),"Responsibilities")</f>
        <v>Responsibilities</v>
      </c>
      <c r="H572" s="107"/>
      <c r="I572" s="108"/>
      <c r="S572" s="6" t="b">
        <f t="shared" si="16"/>
        <v>1</v>
      </c>
      <c r="T572" s="28" t="s">
        <v>99</v>
      </c>
      <c r="W572" s="6" t="s">
        <v>63</v>
      </c>
      <c r="X572" s="6" t="s">
        <v>99</v>
      </c>
    </row>
    <row r="573" spans="2:24" ht="18" customHeight="1" x14ac:dyDescent="0.3">
      <c r="B573" s="57" t="s">
        <v>1085</v>
      </c>
      <c r="C573" s="40" t="str" cm="1">
        <f t="array" aca="1" ref="C573" ca="1">HYPERLINK("#"&amp;CELL("address",INDEX(JobLeveling!C:C,MATCH(JobList!T573,JobLeveling!C:C,0))),JobList!T573)</f>
        <v>Senior (P3)</v>
      </c>
      <c r="D573" s="33" t="s">
        <v>1585</v>
      </c>
      <c r="E573" s="23" t="s">
        <v>786</v>
      </c>
      <c r="F573" s="34" t="str" cm="1">
        <f t="array" aca="1" ref="F573" ca="1">HYPERLINK("#"&amp;CELL("address",INDEX(JobSummary!D:D,MATCH(JobList!E573,JobSummary!D:D,0))),"Responsibilities")</f>
        <v>Responsibilities</v>
      </c>
      <c r="H573" s="107"/>
      <c r="I573" s="108"/>
      <c r="S573" s="6" t="b">
        <f t="shared" si="16"/>
        <v>1</v>
      </c>
      <c r="T573" s="28" t="s">
        <v>100</v>
      </c>
      <c r="W573" s="6" t="s">
        <v>63</v>
      </c>
      <c r="X573" s="6" t="s">
        <v>100</v>
      </c>
    </row>
    <row r="574" spans="2:24" ht="18" customHeight="1" x14ac:dyDescent="0.3">
      <c r="B574" s="57" t="s">
        <v>1085</v>
      </c>
      <c r="C574" s="40" t="str" cm="1">
        <f t="array" aca="1" ref="C574" ca="1">HYPERLINK("#"&amp;CELL("address",INDEX(JobLeveling!C:C,MATCH(JobList!T574,JobLeveling!C:C,0))),JobList!T574)</f>
        <v>Developing (P2)</v>
      </c>
      <c r="D574" s="33" t="s">
        <v>1586</v>
      </c>
      <c r="E574" s="23" t="s">
        <v>787</v>
      </c>
      <c r="F574" s="34" t="str" cm="1">
        <f t="array" aca="1" ref="F574" ca="1">HYPERLINK("#"&amp;CELL("address",INDEX(JobSummary!D:D,MATCH(JobList!E574,JobSummary!D:D,0))),"Responsibilities")</f>
        <v>Responsibilities</v>
      </c>
      <c r="H574" s="107"/>
      <c r="I574" s="108"/>
      <c r="S574" s="6" t="b">
        <f t="shared" si="16"/>
        <v>1</v>
      </c>
      <c r="T574" s="28" t="s">
        <v>300</v>
      </c>
      <c r="W574" s="6" t="s">
        <v>63</v>
      </c>
      <c r="X574" s="6" t="s">
        <v>300</v>
      </c>
    </row>
    <row r="575" spans="2:24" ht="18" customHeight="1" x14ac:dyDescent="0.3">
      <c r="B575" s="57" t="s">
        <v>1085</v>
      </c>
      <c r="C575" s="40" t="str" cm="1">
        <f t="array" aca="1" ref="C575" ca="1">HYPERLINK("#"&amp;CELL("address",INDEX(JobLeveling!C:C,MATCH(JobList!T575,JobLeveling!C:C,0))),JobList!T575)</f>
        <v>Entry (P1)</v>
      </c>
      <c r="D575" s="33" t="s">
        <v>1587</v>
      </c>
      <c r="E575" s="23" t="s">
        <v>788</v>
      </c>
      <c r="F575" s="34" t="str" cm="1">
        <f t="array" aca="1" ref="F575" ca="1">HYPERLINK("#"&amp;CELL("address",INDEX(JobSummary!D:D,MATCH(JobList!E575,JobSummary!D:D,0))),"Responsibilities")</f>
        <v>Responsibilities</v>
      </c>
      <c r="H575" s="107"/>
      <c r="I575" s="108"/>
      <c r="S575" s="6" t="b">
        <f t="shared" si="16"/>
        <v>1</v>
      </c>
      <c r="T575" s="28" t="s">
        <v>101</v>
      </c>
      <c r="W575" s="6" t="s">
        <v>63</v>
      </c>
      <c r="X575" s="6" t="s">
        <v>101</v>
      </c>
    </row>
    <row r="576" spans="2:24" ht="18" customHeight="1" x14ac:dyDescent="0.3">
      <c r="B576" s="57" t="s">
        <v>1085</v>
      </c>
      <c r="C576" s="40" t="str" cm="1">
        <f t="array" aca="1" ref="C576" ca="1">HYPERLINK("#"&amp;CELL("address",INDEX(JobLeveling!C:C,MATCH(JobList!T576,JobLeveling!C:C,0))),JobList!T576)</f>
        <v>Principal (P6)</v>
      </c>
      <c r="D576" s="33" t="s">
        <v>1588</v>
      </c>
      <c r="E576" s="23" t="s">
        <v>789</v>
      </c>
      <c r="F576" s="34" t="str" cm="1">
        <f t="array" aca="1" ref="F576" ca="1">HYPERLINK("#"&amp;CELL("address",INDEX(JobSummary!D:D,MATCH(JobList!E576,JobSummary!D:D,0))),"Responsibilities")</f>
        <v>Responsibilities</v>
      </c>
      <c r="H576" s="107"/>
      <c r="I576" s="108"/>
      <c r="S576" s="6" t="b">
        <f t="shared" si="16"/>
        <v>1</v>
      </c>
      <c r="T576" s="28" t="s">
        <v>187</v>
      </c>
      <c r="W576" s="6" t="s">
        <v>64</v>
      </c>
      <c r="X576" s="6" t="s">
        <v>187</v>
      </c>
    </row>
    <row r="577" spans="2:24" ht="18" customHeight="1" x14ac:dyDescent="0.3">
      <c r="B577" s="57" t="s">
        <v>1085</v>
      </c>
      <c r="C577" s="40" t="str" cm="1">
        <f t="array" aca="1" ref="C577" ca="1">HYPERLINK("#"&amp;CELL("address",INDEX(JobLeveling!C:C,MATCH(JobList!T577,JobLeveling!C:C,0))),JobList!T577)</f>
        <v>Expert (P5)</v>
      </c>
      <c r="D577" s="33" t="s">
        <v>1589</v>
      </c>
      <c r="E577" s="23" t="s">
        <v>790</v>
      </c>
      <c r="F577" s="34" t="str" cm="1">
        <f t="array" aca="1" ref="F577" ca="1">HYPERLINK("#"&amp;CELL("address",INDEX(JobSummary!D:D,MATCH(JobList!E577,JobSummary!D:D,0))),"Responsibilities")</f>
        <v>Responsibilities</v>
      </c>
      <c r="H577" s="107"/>
      <c r="I577" s="108"/>
      <c r="S577" s="6" t="b">
        <f t="shared" si="16"/>
        <v>1</v>
      </c>
      <c r="T577" s="28" t="s">
        <v>98</v>
      </c>
      <c r="W577" s="6" t="s">
        <v>64</v>
      </c>
      <c r="X577" s="6" t="s">
        <v>98</v>
      </c>
    </row>
    <row r="578" spans="2:24" ht="18" customHeight="1" x14ac:dyDescent="0.3">
      <c r="B578" s="57" t="s">
        <v>1085</v>
      </c>
      <c r="C578" s="40" t="str" cm="1">
        <f t="array" aca="1" ref="C578" ca="1">HYPERLINK("#"&amp;CELL("address",INDEX(JobLeveling!C:C,MATCH(JobList!T578,JobLeveling!C:C,0))),JobList!T578)</f>
        <v>Specialist (P4)</v>
      </c>
      <c r="D578" s="33" t="s">
        <v>1590</v>
      </c>
      <c r="E578" s="23" t="s">
        <v>791</v>
      </c>
      <c r="F578" s="34" t="str" cm="1">
        <f t="array" aca="1" ref="F578" ca="1">HYPERLINK("#"&amp;CELL("address",INDEX(JobSummary!D:D,MATCH(JobList!E578,JobSummary!D:D,0))),"Responsibilities")</f>
        <v>Responsibilities</v>
      </c>
      <c r="H578" s="107"/>
      <c r="I578" s="108"/>
      <c r="S578" s="6" t="b">
        <f t="shared" si="16"/>
        <v>1</v>
      </c>
      <c r="T578" s="28" t="s">
        <v>99</v>
      </c>
      <c r="W578" s="6" t="s">
        <v>64</v>
      </c>
      <c r="X578" s="6" t="s">
        <v>99</v>
      </c>
    </row>
    <row r="579" spans="2:24" ht="18" customHeight="1" x14ac:dyDescent="0.3">
      <c r="B579" s="57" t="s">
        <v>1085</v>
      </c>
      <c r="C579" s="40" t="str" cm="1">
        <f t="array" aca="1" ref="C579" ca="1">HYPERLINK("#"&amp;CELL("address",INDEX(JobLeveling!C:C,MATCH(JobList!T579,JobLeveling!C:C,0))),JobList!T579)</f>
        <v>Senior (P3)</v>
      </c>
      <c r="D579" s="33" t="s">
        <v>1591</v>
      </c>
      <c r="E579" s="23" t="s">
        <v>792</v>
      </c>
      <c r="F579" s="34" t="str" cm="1">
        <f t="array" aca="1" ref="F579" ca="1">HYPERLINK("#"&amp;CELL("address",INDEX(JobSummary!D:D,MATCH(JobList!E579,JobSummary!D:D,0))),"Responsibilities")</f>
        <v>Responsibilities</v>
      </c>
      <c r="H579" s="107"/>
      <c r="I579" s="108"/>
      <c r="S579" s="6" t="b">
        <f t="shared" si="16"/>
        <v>1</v>
      </c>
      <c r="T579" s="28" t="s">
        <v>100</v>
      </c>
      <c r="W579" s="6" t="s">
        <v>64</v>
      </c>
      <c r="X579" s="6" t="s">
        <v>100</v>
      </c>
    </row>
    <row r="580" spans="2:24" ht="18" customHeight="1" x14ac:dyDescent="0.3">
      <c r="B580" s="57" t="s">
        <v>1085</v>
      </c>
      <c r="C580" s="40" t="str" cm="1">
        <f t="array" aca="1" ref="C580" ca="1">HYPERLINK("#"&amp;CELL("address",INDEX(JobLeveling!C:C,MATCH(JobList!T580,JobLeveling!C:C,0))),JobList!T580)</f>
        <v>Developing (P2)</v>
      </c>
      <c r="D580" s="33" t="s">
        <v>1592</v>
      </c>
      <c r="E580" s="23" t="s">
        <v>793</v>
      </c>
      <c r="F580" s="34" t="str" cm="1">
        <f t="array" aca="1" ref="F580" ca="1">HYPERLINK("#"&amp;CELL("address",INDEX(JobSummary!D:D,MATCH(JobList!E580,JobSummary!D:D,0))),"Responsibilities")</f>
        <v>Responsibilities</v>
      </c>
      <c r="H580" s="107"/>
      <c r="I580" s="108"/>
      <c r="S580" s="6" t="b">
        <f t="shared" si="16"/>
        <v>1</v>
      </c>
      <c r="T580" s="28" t="s">
        <v>300</v>
      </c>
      <c r="W580" s="6" t="s">
        <v>64</v>
      </c>
      <c r="X580" s="6" t="s">
        <v>300</v>
      </c>
    </row>
    <row r="581" spans="2:24" ht="18" customHeight="1" x14ac:dyDescent="0.3">
      <c r="B581" s="57" t="s">
        <v>1085</v>
      </c>
      <c r="C581" s="40" t="str" cm="1">
        <f t="array" aca="1" ref="C581" ca="1">HYPERLINK("#"&amp;CELL("address",INDEX(JobLeveling!C:C,MATCH(JobList!T581,JobLeveling!C:C,0))),JobList!T581)</f>
        <v>Entry (P1)</v>
      </c>
      <c r="D581" s="33" t="s">
        <v>1593</v>
      </c>
      <c r="E581" s="23" t="s">
        <v>794</v>
      </c>
      <c r="F581" s="34" t="str" cm="1">
        <f t="array" aca="1" ref="F581" ca="1">HYPERLINK("#"&amp;CELL("address",INDEX(JobSummary!D:D,MATCH(JobList!E581,JobSummary!D:D,0))),"Responsibilities")</f>
        <v>Responsibilities</v>
      </c>
      <c r="H581" s="107"/>
      <c r="I581" s="108"/>
      <c r="S581" s="6" t="b">
        <f t="shared" si="16"/>
        <v>1</v>
      </c>
      <c r="T581" s="28" t="s">
        <v>101</v>
      </c>
      <c r="W581" s="6" t="s">
        <v>64</v>
      </c>
      <c r="X581" s="6" t="s">
        <v>101</v>
      </c>
    </row>
    <row r="582" spans="2:24" ht="18" customHeight="1" x14ac:dyDescent="0.3">
      <c r="B582" s="57" t="s">
        <v>1085</v>
      </c>
      <c r="C582" s="40" t="str" cm="1">
        <f t="array" aca="1" ref="C582" ca="1">HYPERLINK("#"&amp;CELL("address",INDEX(JobLeveling!C:C,MATCH(JobList!T582,JobLeveling!C:C,0))),JobList!T582)</f>
        <v>Principal (P6)</v>
      </c>
      <c r="D582" s="33" t="s">
        <v>1594</v>
      </c>
      <c r="E582" s="23" t="s">
        <v>795</v>
      </c>
      <c r="F582" s="34" t="str" cm="1">
        <f t="array" aca="1" ref="F582" ca="1">HYPERLINK("#"&amp;CELL("address",INDEX(JobSummary!D:D,MATCH(JobList!E582,JobSummary!D:D,0))),"Responsibilities")</f>
        <v>Responsibilities</v>
      </c>
      <c r="H582" s="107"/>
      <c r="I582" s="108"/>
      <c r="S582" s="6" t="b">
        <f t="shared" si="16"/>
        <v>1</v>
      </c>
      <c r="T582" s="28" t="s">
        <v>187</v>
      </c>
      <c r="W582" s="6" t="s">
        <v>65</v>
      </c>
      <c r="X582" s="6" t="s">
        <v>187</v>
      </c>
    </row>
    <row r="583" spans="2:24" ht="18" customHeight="1" x14ac:dyDescent="0.3">
      <c r="B583" s="57" t="s">
        <v>1085</v>
      </c>
      <c r="C583" s="40" t="str" cm="1">
        <f t="array" aca="1" ref="C583" ca="1">HYPERLINK("#"&amp;CELL("address",INDEX(JobLeveling!C:C,MATCH(JobList!T583,JobLeveling!C:C,0))),JobList!T583)</f>
        <v>Expert (P5)</v>
      </c>
      <c r="D583" s="33" t="s">
        <v>1595</v>
      </c>
      <c r="E583" s="23" t="s">
        <v>796</v>
      </c>
      <c r="F583" s="34" t="str" cm="1">
        <f t="array" aca="1" ref="F583" ca="1">HYPERLINK("#"&amp;CELL("address",INDEX(JobSummary!D:D,MATCH(JobList!E583,JobSummary!D:D,0))),"Responsibilities")</f>
        <v>Responsibilities</v>
      </c>
      <c r="H583" s="107"/>
      <c r="I583" s="108"/>
      <c r="S583" s="6" t="b">
        <f t="shared" si="16"/>
        <v>1</v>
      </c>
      <c r="T583" s="28" t="s">
        <v>98</v>
      </c>
      <c r="W583" s="6" t="s">
        <v>65</v>
      </c>
      <c r="X583" s="6" t="s">
        <v>98</v>
      </c>
    </row>
    <row r="584" spans="2:24" ht="18" customHeight="1" x14ac:dyDescent="0.3">
      <c r="B584" s="57" t="s">
        <v>1085</v>
      </c>
      <c r="C584" s="40" t="str" cm="1">
        <f t="array" aca="1" ref="C584" ca="1">HYPERLINK("#"&amp;CELL("address",INDEX(JobLeveling!C:C,MATCH(JobList!T584,JobLeveling!C:C,0))),JobList!T584)</f>
        <v>Specialist (P4)</v>
      </c>
      <c r="D584" s="33" t="s">
        <v>1596</v>
      </c>
      <c r="E584" s="23" t="s">
        <v>797</v>
      </c>
      <c r="F584" s="34" t="str" cm="1">
        <f t="array" aca="1" ref="F584" ca="1">HYPERLINK("#"&amp;CELL("address",INDEX(JobSummary!D:D,MATCH(JobList!E584,JobSummary!D:D,0))),"Responsibilities")</f>
        <v>Responsibilities</v>
      </c>
      <c r="H584" s="107"/>
      <c r="I584" s="108"/>
      <c r="S584" s="6" t="b">
        <f t="shared" si="16"/>
        <v>1</v>
      </c>
      <c r="T584" s="28" t="s">
        <v>99</v>
      </c>
      <c r="W584" s="6" t="s">
        <v>65</v>
      </c>
      <c r="X584" s="6" t="s">
        <v>99</v>
      </c>
    </row>
    <row r="585" spans="2:24" ht="18" customHeight="1" x14ac:dyDescent="0.3">
      <c r="B585" s="57" t="s">
        <v>1085</v>
      </c>
      <c r="C585" s="40" t="str" cm="1">
        <f t="array" aca="1" ref="C585" ca="1">HYPERLINK("#"&amp;CELL("address",INDEX(JobLeveling!C:C,MATCH(JobList!T585,JobLeveling!C:C,0))),JobList!T585)</f>
        <v>Senior (P3)</v>
      </c>
      <c r="D585" s="33" t="s">
        <v>1597</v>
      </c>
      <c r="E585" s="23" t="s">
        <v>798</v>
      </c>
      <c r="F585" s="34" t="str" cm="1">
        <f t="array" aca="1" ref="F585" ca="1">HYPERLINK("#"&amp;CELL("address",INDEX(JobSummary!D:D,MATCH(JobList!E585,JobSummary!D:D,0))),"Responsibilities")</f>
        <v>Responsibilities</v>
      </c>
      <c r="H585" s="107"/>
      <c r="I585" s="108"/>
      <c r="S585" s="6" t="b">
        <f t="shared" si="16"/>
        <v>1</v>
      </c>
      <c r="T585" s="28" t="s">
        <v>100</v>
      </c>
      <c r="W585" s="6" t="s">
        <v>65</v>
      </c>
      <c r="X585" s="6" t="s">
        <v>100</v>
      </c>
    </row>
    <row r="586" spans="2:24" ht="18" customHeight="1" x14ac:dyDescent="0.3">
      <c r="B586" s="57" t="s">
        <v>1085</v>
      </c>
      <c r="C586" s="40" t="str" cm="1">
        <f t="array" aca="1" ref="C586" ca="1">HYPERLINK("#"&amp;CELL("address",INDEX(JobLeveling!C:C,MATCH(JobList!T586,JobLeveling!C:C,0))),JobList!T586)</f>
        <v>Developing (P2)</v>
      </c>
      <c r="D586" s="33" t="s">
        <v>1598</v>
      </c>
      <c r="E586" s="23" t="s">
        <v>799</v>
      </c>
      <c r="F586" s="34" t="str" cm="1">
        <f t="array" aca="1" ref="F586" ca="1">HYPERLINK("#"&amp;CELL("address",INDEX(JobSummary!D:D,MATCH(JobList!E586,JobSummary!D:D,0))),"Responsibilities")</f>
        <v>Responsibilities</v>
      </c>
      <c r="H586" s="107"/>
      <c r="I586" s="108"/>
      <c r="S586" s="6" t="b">
        <f t="shared" si="16"/>
        <v>1</v>
      </c>
      <c r="T586" s="28" t="s">
        <v>300</v>
      </c>
      <c r="W586" s="6" t="s">
        <v>65</v>
      </c>
      <c r="X586" s="6" t="s">
        <v>300</v>
      </c>
    </row>
    <row r="587" spans="2:24" ht="18" customHeight="1" x14ac:dyDescent="0.3">
      <c r="B587" s="57" t="s">
        <v>1085</v>
      </c>
      <c r="C587" s="40" t="str" cm="1">
        <f t="array" aca="1" ref="C587" ca="1">HYPERLINK("#"&amp;CELL("address",INDEX(JobLeveling!C:C,MATCH(JobList!T587,JobLeveling!C:C,0))),JobList!T587)</f>
        <v>Entry (P1)</v>
      </c>
      <c r="D587" s="33" t="s">
        <v>1599</v>
      </c>
      <c r="E587" s="23" t="s">
        <v>800</v>
      </c>
      <c r="F587" s="34" t="str" cm="1">
        <f t="array" aca="1" ref="F587" ca="1">HYPERLINK("#"&amp;CELL("address",INDEX(JobSummary!D:D,MATCH(JobList!E587,JobSummary!D:D,0))),"Responsibilities")</f>
        <v>Responsibilities</v>
      </c>
      <c r="H587" s="107"/>
      <c r="I587" s="108"/>
      <c r="S587" s="6" t="b">
        <f t="shared" si="16"/>
        <v>1</v>
      </c>
      <c r="T587" s="28" t="s">
        <v>101</v>
      </c>
      <c r="W587" s="6" t="s">
        <v>65</v>
      </c>
      <c r="X587" s="6" t="s">
        <v>101</v>
      </c>
    </row>
    <row r="588" spans="2:24" ht="18" customHeight="1" x14ac:dyDescent="0.3">
      <c r="B588" s="57" t="s">
        <v>1085</v>
      </c>
      <c r="C588" s="40" t="str" cm="1">
        <f t="array" aca="1" ref="C588" ca="1">HYPERLINK("#"&amp;CELL("address",INDEX(JobLeveling!C:C,MATCH(JobList!T588,JobLeveling!C:C,0))),JobList!T588)</f>
        <v>Principal (P6)</v>
      </c>
      <c r="D588" s="33" t="s">
        <v>1600</v>
      </c>
      <c r="E588" s="23" t="s">
        <v>801</v>
      </c>
      <c r="F588" s="34" t="str" cm="1">
        <f t="array" aca="1" ref="F588" ca="1">HYPERLINK("#"&amp;CELL("address",INDEX(JobSummary!D:D,MATCH(JobList!E588,JobSummary!D:D,0))),"Responsibilities")</f>
        <v>Responsibilities</v>
      </c>
      <c r="H588" s="107"/>
      <c r="I588" s="108"/>
      <c r="S588" s="6" t="b">
        <f t="shared" si="16"/>
        <v>1</v>
      </c>
      <c r="T588" s="28" t="s">
        <v>187</v>
      </c>
      <c r="W588" s="6" t="s">
        <v>66</v>
      </c>
      <c r="X588" s="6" t="s">
        <v>187</v>
      </c>
    </row>
    <row r="589" spans="2:24" ht="18" customHeight="1" x14ac:dyDescent="0.3">
      <c r="B589" s="57" t="s">
        <v>1085</v>
      </c>
      <c r="C589" s="40" t="str" cm="1">
        <f t="array" aca="1" ref="C589" ca="1">HYPERLINK("#"&amp;CELL("address",INDEX(JobLeveling!C:C,MATCH(JobList!T589,JobLeveling!C:C,0))),JobList!T589)</f>
        <v>Expert (P5)</v>
      </c>
      <c r="D589" s="33" t="s">
        <v>1601</v>
      </c>
      <c r="E589" s="23" t="s">
        <v>802</v>
      </c>
      <c r="F589" s="34" t="str" cm="1">
        <f t="array" aca="1" ref="F589" ca="1">HYPERLINK("#"&amp;CELL("address",INDEX(JobSummary!D:D,MATCH(JobList!E589,JobSummary!D:D,0))),"Responsibilities")</f>
        <v>Responsibilities</v>
      </c>
      <c r="H589" s="107"/>
      <c r="I589" s="108"/>
      <c r="S589" s="6" t="b">
        <f t="shared" si="16"/>
        <v>1</v>
      </c>
      <c r="T589" s="28" t="s">
        <v>98</v>
      </c>
      <c r="W589" s="6" t="s">
        <v>66</v>
      </c>
      <c r="X589" s="6" t="s">
        <v>98</v>
      </c>
    </row>
    <row r="590" spans="2:24" ht="18" customHeight="1" x14ac:dyDescent="0.3">
      <c r="B590" s="57" t="s">
        <v>1085</v>
      </c>
      <c r="C590" s="40" t="str" cm="1">
        <f t="array" aca="1" ref="C590" ca="1">HYPERLINK("#"&amp;CELL("address",INDEX(JobLeveling!C:C,MATCH(JobList!T590,JobLeveling!C:C,0))),JobList!T590)</f>
        <v>Specialist (P4)</v>
      </c>
      <c r="D590" s="33" t="s">
        <v>1602</v>
      </c>
      <c r="E590" s="23" t="s">
        <v>803</v>
      </c>
      <c r="F590" s="34" t="str" cm="1">
        <f t="array" aca="1" ref="F590" ca="1">HYPERLINK("#"&amp;CELL("address",INDEX(JobSummary!D:D,MATCH(JobList!E590,JobSummary!D:D,0))),"Responsibilities")</f>
        <v>Responsibilities</v>
      </c>
      <c r="H590" s="107"/>
      <c r="I590" s="108"/>
      <c r="S590" s="6" t="b">
        <f t="shared" si="16"/>
        <v>1</v>
      </c>
      <c r="T590" s="28" t="s">
        <v>99</v>
      </c>
      <c r="W590" s="6" t="s">
        <v>66</v>
      </c>
      <c r="X590" s="6" t="s">
        <v>99</v>
      </c>
    </row>
    <row r="591" spans="2:24" ht="18" customHeight="1" x14ac:dyDescent="0.3">
      <c r="B591" s="57" t="s">
        <v>1085</v>
      </c>
      <c r="C591" s="40" t="str" cm="1">
        <f t="array" aca="1" ref="C591" ca="1">HYPERLINK("#"&amp;CELL("address",INDEX(JobLeveling!C:C,MATCH(JobList!T591,JobLeveling!C:C,0))),JobList!T591)</f>
        <v>Senior (P3)</v>
      </c>
      <c r="D591" s="33" t="s">
        <v>1603</v>
      </c>
      <c r="E591" s="23" t="s">
        <v>804</v>
      </c>
      <c r="F591" s="34" t="str" cm="1">
        <f t="array" aca="1" ref="F591" ca="1">HYPERLINK("#"&amp;CELL("address",INDEX(JobSummary!D:D,MATCH(JobList!E591,JobSummary!D:D,0))),"Responsibilities")</f>
        <v>Responsibilities</v>
      </c>
      <c r="H591" s="107"/>
      <c r="I591" s="108"/>
      <c r="S591" s="6" t="b">
        <f t="shared" si="16"/>
        <v>1</v>
      </c>
      <c r="T591" s="28" t="s">
        <v>100</v>
      </c>
      <c r="W591" s="6" t="s">
        <v>66</v>
      </c>
      <c r="X591" s="6" t="s">
        <v>100</v>
      </c>
    </row>
    <row r="592" spans="2:24" ht="18" customHeight="1" x14ac:dyDescent="0.3">
      <c r="B592" s="57" t="s">
        <v>1085</v>
      </c>
      <c r="C592" s="40" t="str" cm="1">
        <f t="array" aca="1" ref="C592" ca="1">HYPERLINK("#"&amp;CELL("address",INDEX(JobLeveling!C:C,MATCH(JobList!T592,JobLeveling!C:C,0))),JobList!T592)</f>
        <v>Developing (P2)</v>
      </c>
      <c r="D592" s="33" t="s">
        <v>1604</v>
      </c>
      <c r="E592" s="23" t="s">
        <v>805</v>
      </c>
      <c r="F592" s="34" t="str" cm="1">
        <f t="array" aca="1" ref="F592" ca="1">HYPERLINK("#"&amp;CELL("address",INDEX(JobSummary!D:D,MATCH(JobList!E592,JobSummary!D:D,0))),"Responsibilities")</f>
        <v>Responsibilities</v>
      </c>
      <c r="H592" s="107"/>
      <c r="I592" s="108"/>
      <c r="S592" s="6" t="b">
        <f t="shared" si="16"/>
        <v>1</v>
      </c>
      <c r="T592" s="28" t="s">
        <v>300</v>
      </c>
      <c r="W592" s="6" t="s">
        <v>66</v>
      </c>
      <c r="X592" s="6" t="s">
        <v>300</v>
      </c>
    </row>
    <row r="593" spans="2:24" ht="18" customHeight="1" x14ac:dyDescent="0.3">
      <c r="B593" s="57" t="s">
        <v>1085</v>
      </c>
      <c r="C593" s="40" t="str" cm="1">
        <f t="array" aca="1" ref="C593" ca="1">HYPERLINK("#"&amp;CELL("address",INDEX(JobLeveling!C:C,MATCH(JobList!T593,JobLeveling!C:C,0))),JobList!T593)</f>
        <v>Entry (P1)</v>
      </c>
      <c r="D593" s="33" t="s">
        <v>1605</v>
      </c>
      <c r="E593" s="23" t="s">
        <v>806</v>
      </c>
      <c r="F593" s="34" t="str" cm="1">
        <f t="array" aca="1" ref="F593" ca="1">HYPERLINK("#"&amp;CELL("address",INDEX(JobSummary!D:D,MATCH(JobList!E593,JobSummary!D:D,0))),"Responsibilities")</f>
        <v>Responsibilities</v>
      </c>
      <c r="H593" s="107"/>
      <c r="I593" s="108"/>
      <c r="S593" s="6" t="b">
        <f t="shared" si="16"/>
        <v>1</v>
      </c>
      <c r="T593" s="28" t="s">
        <v>101</v>
      </c>
      <c r="W593" s="6" t="s">
        <v>66</v>
      </c>
      <c r="X593" s="6" t="s">
        <v>101</v>
      </c>
    </row>
    <row r="594" spans="2:24" ht="18" customHeight="1" x14ac:dyDescent="0.3">
      <c r="B594" s="57" t="s">
        <v>1085</v>
      </c>
      <c r="C594" s="40" t="str" cm="1">
        <f t="array" aca="1" ref="C594" ca="1">HYPERLINK("#"&amp;CELL("address",INDEX(JobLeveling!C:C,MATCH(JobList!T594,JobLeveling!C:C,0))),JobList!T594)</f>
        <v>Expert (P5)</v>
      </c>
      <c r="D594" s="33" t="s">
        <v>1606</v>
      </c>
      <c r="E594" s="23" t="s">
        <v>807</v>
      </c>
      <c r="F594" s="34" t="str" cm="1">
        <f t="array" aca="1" ref="F594" ca="1">HYPERLINK("#"&amp;CELL("address",INDEX(JobSummary!D:D,MATCH(JobList!E594,JobSummary!D:D,0))),"Responsibilities")</f>
        <v>Responsibilities</v>
      </c>
      <c r="H594" s="107"/>
      <c r="I594" s="108"/>
      <c r="S594" s="6" t="b">
        <f t="shared" si="16"/>
        <v>1</v>
      </c>
      <c r="T594" s="28" t="s">
        <v>98</v>
      </c>
      <c r="W594" s="8" t="s">
        <v>158</v>
      </c>
      <c r="X594" s="6" t="s">
        <v>98</v>
      </c>
    </row>
    <row r="595" spans="2:24" ht="18" customHeight="1" x14ac:dyDescent="0.3">
      <c r="B595" s="57" t="s">
        <v>1085</v>
      </c>
      <c r="C595" s="40" t="str" cm="1">
        <f t="array" aca="1" ref="C595" ca="1">HYPERLINK("#"&amp;CELL("address",INDEX(JobLeveling!C:C,MATCH(JobList!T595,JobLeveling!C:C,0))),JobList!T595)</f>
        <v>Specialist (P4)</v>
      </c>
      <c r="D595" s="33" t="s">
        <v>1607</v>
      </c>
      <c r="E595" s="23" t="s">
        <v>808</v>
      </c>
      <c r="F595" s="34" t="str" cm="1">
        <f t="array" aca="1" ref="F595" ca="1">HYPERLINK("#"&amp;CELL("address",INDEX(JobSummary!D:D,MATCH(JobList!E595,JobSummary!D:D,0))),"Responsibilities")</f>
        <v>Responsibilities</v>
      </c>
      <c r="H595" s="107"/>
      <c r="I595" s="108"/>
      <c r="S595" s="6" t="b">
        <f t="shared" si="16"/>
        <v>1</v>
      </c>
      <c r="T595" s="28" t="s">
        <v>99</v>
      </c>
      <c r="W595" s="8" t="s">
        <v>158</v>
      </c>
      <c r="X595" s="6" t="s">
        <v>99</v>
      </c>
    </row>
    <row r="596" spans="2:24" ht="18" customHeight="1" x14ac:dyDescent="0.3">
      <c r="B596" s="57" t="s">
        <v>1085</v>
      </c>
      <c r="C596" s="40" t="str" cm="1">
        <f t="array" aca="1" ref="C596" ca="1">HYPERLINK("#"&amp;CELL("address",INDEX(JobLeveling!C:C,MATCH(JobList!T596,JobLeveling!C:C,0))),JobList!T596)</f>
        <v>Senior (P3)</v>
      </c>
      <c r="D596" s="33" t="s">
        <v>1608</v>
      </c>
      <c r="E596" s="23" t="s">
        <v>809</v>
      </c>
      <c r="F596" s="34" t="str" cm="1">
        <f t="array" aca="1" ref="F596" ca="1">HYPERLINK("#"&amp;CELL("address",INDEX(JobSummary!D:D,MATCH(JobList!E596,JobSummary!D:D,0))),"Responsibilities")</f>
        <v>Responsibilities</v>
      </c>
      <c r="H596" s="107"/>
      <c r="I596" s="108"/>
      <c r="S596" s="6" t="b">
        <f t="shared" si="16"/>
        <v>1</v>
      </c>
      <c r="T596" s="28" t="s">
        <v>100</v>
      </c>
      <c r="W596" s="8" t="s">
        <v>158</v>
      </c>
      <c r="X596" s="6" t="s">
        <v>100</v>
      </c>
    </row>
    <row r="597" spans="2:24" ht="18" customHeight="1" x14ac:dyDescent="0.3">
      <c r="B597" s="57" t="s">
        <v>1085</v>
      </c>
      <c r="C597" s="40" t="str" cm="1">
        <f t="array" aca="1" ref="C597" ca="1">HYPERLINK("#"&amp;CELL("address",INDEX(JobLeveling!C:C,MATCH(JobList!T597,JobLeveling!C:C,0))),JobList!T597)</f>
        <v>Developing (P2)</v>
      </c>
      <c r="D597" s="33" t="s">
        <v>1609</v>
      </c>
      <c r="E597" s="23" t="s">
        <v>810</v>
      </c>
      <c r="F597" s="34" t="str" cm="1">
        <f t="array" aca="1" ref="F597" ca="1">HYPERLINK("#"&amp;CELL("address",INDEX(JobSummary!D:D,MATCH(JobList!E597,JobSummary!D:D,0))),"Responsibilities")</f>
        <v>Responsibilities</v>
      </c>
      <c r="H597" s="107"/>
      <c r="I597" s="108"/>
      <c r="S597" s="6" t="b">
        <f t="shared" si="16"/>
        <v>1</v>
      </c>
      <c r="T597" s="28" t="s">
        <v>300</v>
      </c>
      <c r="W597" s="8" t="s">
        <v>158</v>
      </c>
      <c r="X597" s="6" t="s">
        <v>300</v>
      </c>
    </row>
    <row r="598" spans="2:24" ht="18" customHeight="1" x14ac:dyDescent="0.3">
      <c r="B598" s="57" t="s">
        <v>1085</v>
      </c>
      <c r="C598" s="40" t="str" cm="1">
        <f t="array" aca="1" ref="C598" ca="1">HYPERLINK("#"&amp;CELL("address",INDEX(JobLeveling!C:C,MATCH(JobList!T598,JobLeveling!C:C,0))),JobList!T598)</f>
        <v>Entry (P1)</v>
      </c>
      <c r="D598" s="33" t="s">
        <v>1610</v>
      </c>
      <c r="E598" s="23" t="s">
        <v>811</v>
      </c>
      <c r="F598" s="34" t="str" cm="1">
        <f t="array" aca="1" ref="F598" ca="1">HYPERLINK("#"&amp;CELL("address",INDEX(JobSummary!D:D,MATCH(JobList!E598,JobSummary!D:D,0))),"Responsibilities")</f>
        <v>Responsibilities</v>
      </c>
      <c r="H598" s="107"/>
      <c r="I598" s="108"/>
      <c r="S598" s="6" t="b">
        <f t="shared" si="16"/>
        <v>1</v>
      </c>
      <c r="T598" s="28" t="s">
        <v>101</v>
      </c>
      <c r="W598" s="8" t="s">
        <v>158</v>
      </c>
      <c r="X598" s="6" t="s">
        <v>101</v>
      </c>
    </row>
    <row r="599" spans="2:24" ht="18" customHeight="1" x14ac:dyDescent="0.3">
      <c r="B599" s="57" t="s">
        <v>1085</v>
      </c>
      <c r="C599" s="40" t="str" cm="1">
        <f t="array" aca="1" ref="C599" ca="1">HYPERLINK("#"&amp;CELL("address",INDEX(JobLeveling!C:C,MATCH(JobList!T599,JobLeveling!C:C,0))),JobList!T599)</f>
        <v>Principal (P6)</v>
      </c>
      <c r="D599" s="33" t="s">
        <v>1611</v>
      </c>
      <c r="E599" s="23" t="s">
        <v>812</v>
      </c>
      <c r="F599" s="34" t="str" cm="1">
        <f t="array" aca="1" ref="F599" ca="1">HYPERLINK("#"&amp;CELL("address",INDEX(JobSummary!D:D,MATCH(JobList!E599,JobSummary!D:D,0))),"Responsibilities")</f>
        <v>Responsibilities</v>
      </c>
      <c r="H599" s="107"/>
      <c r="I599" s="108"/>
      <c r="S599" s="6" t="b">
        <f t="shared" si="16"/>
        <v>1</v>
      </c>
      <c r="T599" s="28" t="s">
        <v>187</v>
      </c>
      <c r="W599" s="6" t="s">
        <v>67</v>
      </c>
      <c r="X599" s="6" t="s">
        <v>187</v>
      </c>
    </row>
    <row r="600" spans="2:24" ht="18" customHeight="1" x14ac:dyDescent="0.3">
      <c r="B600" s="57" t="s">
        <v>1085</v>
      </c>
      <c r="C600" s="40" t="str" cm="1">
        <f t="array" aca="1" ref="C600" ca="1">HYPERLINK("#"&amp;CELL("address",INDEX(JobLeveling!C:C,MATCH(JobList!T600,JobLeveling!C:C,0))),JobList!T600)</f>
        <v>Expert (P5)</v>
      </c>
      <c r="D600" s="33" t="s">
        <v>1612</v>
      </c>
      <c r="E600" s="23" t="s">
        <v>813</v>
      </c>
      <c r="F600" s="34" t="str" cm="1">
        <f t="array" aca="1" ref="F600" ca="1">HYPERLINK("#"&amp;CELL("address",INDEX(JobSummary!D:D,MATCH(JobList!E600,JobSummary!D:D,0))),"Responsibilities")</f>
        <v>Responsibilities</v>
      </c>
      <c r="H600" s="107"/>
      <c r="I600" s="108"/>
      <c r="S600" s="6" t="b">
        <f t="shared" si="16"/>
        <v>1</v>
      </c>
      <c r="T600" s="28" t="s">
        <v>98</v>
      </c>
      <c r="W600" s="6" t="s">
        <v>67</v>
      </c>
      <c r="X600" s="6" t="s">
        <v>98</v>
      </c>
    </row>
    <row r="601" spans="2:24" ht="18" customHeight="1" x14ac:dyDescent="0.3">
      <c r="B601" s="57" t="s">
        <v>1085</v>
      </c>
      <c r="C601" s="40" t="str" cm="1">
        <f t="array" aca="1" ref="C601" ca="1">HYPERLINK("#"&amp;CELL("address",INDEX(JobLeveling!C:C,MATCH(JobList!T601,JobLeveling!C:C,0))),JobList!T601)</f>
        <v>Specialist (P4)</v>
      </c>
      <c r="D601" s="33" t="s">
        <v>1613</v>
      </c>
      <c r="E601" s="23" t="s">
        <v>814</v>
      </c>
      <c r="F601" s="34" t="str" cm="1">
        <f t="array" aca="1" ref="F601" ca="1">HYPERLINK("#"&amp;CELL("address",INDEX(JobSummary!D:D,MATCH(JobList!E601,JobSummary!D:D,0))),"Responsibilities")</f>
        <v>Responsibilities</v>
      </c>
      <c r="H601" s="107"/>
      <c r="I601" s="108"/>
      <c r="S601" s="6" t="b">
        <f t="shared" si="16"/>
        <v>1</v>
      </c>
      <c r="T601" s="28" t="s">
        <v>99</v>
      </c>
      <c r="W601" s="6" t="s">
        <v>67</v>
      </c>
      <c r="X601" s="6" t="s">
        <v>99</v>
      </c>
    </row>
    <row r="602" spans="2:24" ht="18" customHeight="1" x14ac:dyDescent="0.3">
      <c r="B602" s="57" t="s">
        <v>1085</v>
      </c>
      <c r="C602" s="40" t="str" cm="1">
        <f t="array" aca="1" ref="C602" ca="1">HYPERLINK("#"&amp;CELL("address",INDEX(JobLeveling!C:C,MATCH(JobList!T602,JobLeveling!C:C,0))),JobList!T602)</f>
        <v>Senior (P3)</v>
      </c>
      <c r="D602" s="33" t="s">
        <v>1614</v>
      </c>
      <c r="E602" s="23" t="s">
        <v>815</v>
      </c>
      <c r="F602" s="34" t="str" cm="1">
        <f t="array" aca="1" ref="F602" ca="1">HYPERLINK("#"&amp;CELL("address",INDEX(JobSummary!D:D,MATCH(JobList!E602,JobSummary!D:D,0))),"Responsibilities")</f>
        <v>Responsibilities</v>
      </c>
      <c r="H602" s="107"/>
      <c r="I602" s="108"/>
      <c r="S602" s="6" t="b">
        <f t="shared" si="16"/>
        <v>1</v>
      </c>
      <c r="T602" s="28" t="s">
        <v>100</v>
      </c>
      <c r="W602" s="6" t="s">
        <v>67</v>
      </c>
      <c r="X602" s="6" t="s">
        <v>100</v>
      </c>
    </row>
    <row r="603" spans="2:24" ht="18" customHeight="1" x14ac:dyDescent="0.3">
      <c r="B603" s="57" t="s">
        <v>1085</v>
      </c>
      <c r="C603" s="40" t="str" cm="1">
        <f t="array" aca="1" ref="C603" ca="1">HYPERLINK("#"&amp;CELL("address",INDEX(JobLeveling!C:C,MATCH(JobList!T603,JobLeveling!C:C,0))),JobList!T603)</f>
        <v>Developing (P2)</v>
      </c>
      <c r="D603" s="33" t="s">
        <v>1615</v>
      </c>
      <c r="E603" s="23" t="s">
        <v>816</v>
      </c>
      <c r="F603" s="34" t="str" cm="1">
        <f t="array" aca="1" ref="F603" ca="1">HYPERLINK("#"&amp;CELL("address",INDEX(JobSummary!D:D,MATCH(JobList!E603,JobSummary!D:D,0))),"Responsibilities")</f>
        <v>Responsibilities</v>
      </c>
      <c r="H603" s="107"/>
      <c r="I603" s="108"/>
      <c r="S603" s="6" t="b">
        <f t="shared" si="16"/>
        <v>1</v>
      </c>
      <c r="T603" s="28" t="s">
        <v>300</v>
      </c>
      <c r="W603" s="6" t="s">
        <v>67</v>
      </c>
      <c r="X603" s="6" t="s">
        <v>300</v>
      </c>
    </row>
    <row r="604" spans="2:24" ht="18" customHeight="1" x14ac:dyDescent="0.3">
      <c r="B604" s="57" t="s">
        <v>1085</v>
      </c>
      <c r="C604" s="40" t="str" cm="1">
        <f t="array" aca="1" ref="C604" ca="1">HYPERLINK("#"&amp;CELL("address",INDEX(JobLeveling!C:C,MATCH(JobList!T604,JobLeveling!C:C,0))),JobList!T604)</f>
        <v>Expert (P5)</v>
      </c>
      <c r="D604" s="33" t="s">
        <v>1616</v>
      </c>
      <c r="E604" s="23" t="s">
        <v>817</v>
      </c>
      <c r="F604" s="34" t="str" cm="1">
        <f t="array" aca="1" ref="F604" ca="1">HYPERLINK("#"&amp;CELL("address",INDEX(JobSummary!D:D,MATCH(JobList!E604,JobSummary!D:D,0))),"Responsibilities")</f>
        <v>Responsibilities</v>
      </c>
      <c r="H604" s="107"/>
      <c r="I604" s="108"/>
      <c r="S604" s="6" t="b">
        <f t="shared" si="16"/>
        <v>1</v>
      </c>
      <c r="T604" s="28" t="s">
        <v>98</v>
      </c>
      <c r="W604" s="6" t="s">
        <v>248</v>
      </c>
      <c r="X604" s="6" t="s">
        <v>98</v>
      </c>
    </row>
    <row r="605" spans="2:24" ht="18" customHeight="1" x14ac:dyDescent="0.3">
      <c r="B605" s="57" t="s">
        <v>1085</v>
      </c>
      <c r="C605" s="40" t="str" cm="1">
        <f t="array" aca="1" ref="C605" ca="1">HYPERLINK("#"&amp;CELL("address",INDEX(JobLeveling!C:C,MATCH(JobList!T605,JobLeveling!C:C,0))),JobList!T605)</f>
        <v>Specialist (P4)</v>
      </c>
      <c r="D605" s="33" t="s">
        <v>1617</v>
      </c>
      <c r="E605" s="23" t="s">
        <v>818</v>
      </c>
      <c r="F605" s="34" t="str" cm="1">
        <f t="array" aca="1" ref="F605" ca="1">HYPERLINK("#"&amp;CELL("address",INDEX(JobSummary!D:D,MATCH(JobList!E605,JobSummary!D:D,0))),"Responsibilities")</f>
        <v>Responsibilities</v>
      </c>
      <c r="H605" s="107"/>
      <c r="I605" s="108"/>
      <c r="S605" s="6" t="b">
        <f t="shared" si="16"/>
        <v>1</v>
      </c>
      <c r="T605" s="28" t="s">
        <v>99</v>
      </c>
      <c r="W605" s="6" t="s">
        <v>248</v>
      </c>
      <c r="X605" s="6" t="s">
        <v>99</v>
      </c>
    </row>
    <row r="606" spans="2:24" ht="18" customHeight="1" x14ac:dyDescent="0.3">
      <c r="B606" s="57" t="s">
        <v>1085</v>
      </c>
      <c r="C606" s="40" t="str" cm="1">
        <f t="array" aca="1" ref="C606" ca="1">HYPERLINK("#"&amp;CELL("address",INDEX(JobLeveling!C:C,MATCH(JobList!T606,JobLeveling!C:C,0))),JobList!T606)</f>
        <v>Senior (P3)</v>
      </c>
      <c r="D606" s="33" t="s">
        <v>1618</v>
      </c>
      <c r="E606" s="23" t="s">
        <v>819</v>
      </c>
      <c r="F606" s="34" t="str" cm="1">
        <f t="array" aca="1" ref="F606" ca="1">HYPERLINK("#"&amp;CELL("address",INDEX(JobSummary!D:D,MATCH(JobList!E606,JobSummary!D:D,0))),"Responsibilities")</f>
        <v>Responsibilities</v>
      </c>
      <c r="H606" s="107"/>
      <c r="I606" s="108"/>
      <c r="S606" s="6" t="b">
        <f t="shared" si="16"/>
        <v>1</v>
      </c>
      <c r="T606" s="28" t="s">
        <v>100</v>
      </c>
      <c r="W606" s="6" t="s">
        <v>248</v>
      </c>
      <c r="X606" s="6" t="s">
        <v>100</v>
      </c>
    </row>
    <row r="607" spans="2:24" ht="18" customHeight="1" x14ac:dyDescent="0.3">
      <c r="B607" s="57" t="s">
        <v>1085</v>
      </c>
      <c r="C607" s="40" t="str" cm="1">
        <f t="array" aca="1" ref="C607" ca="1">HYPERLINK("#"&amp;CELL("address",INDEX(JobLeveling!C:C,MATCH(JobList!T607,JobLeveling!C:C,0))),JobList!T607)</f>
        <v>Developing (P2)</v>
      </c>
      <c r="D607" s="33" t="s">
        <v>1619</v>
      </c>
      <c r="E607" s="23" t="s">
        <v>820</v>
      </c>
      <c r="F607" s="34" t="str" cm="1">
        <f t="array" aca="1" ref="F607" ca="1">HYPERLINK("#"&amp;CELL("address",INDEX(JobSummary!D:D,MATCH(JobList!E607,JobSummary!D:D,0))),"Responsibilities")</f>
        <v>Responsibilities</v>
      </c>
      <c r="H607" s="107"/>
      <c r="I607" s="108"/>
      <c r="S607" s="6" t="b">
        <f t="shared" si="16"/>
        <v>1</v>
      </c>
      <c r="T607" s="28" t="s">
        <v>300</v>
      </c>
      <c r="W607" s="6" t="s">
        <v>248</v>
      </c>
      <c r="X607" s="6" t="s">
        <v>300</v>
      </c>
    </row>
    <row r="608" spans="2:24" ht="18" customHeight="1" x14ac:dyDescent="0.3">
      <c r="B608" s="57" t="s">
        <v>1085</v>
      </c>
      <c r="C608" s="40" t="str" cm="1">
        <f t="array" aca="1" ref="C608" ca="1">HYPERLINK("#"&amp;CELL("address",INDEX(JobLeveling!C:C,MATCH(JobList!T608,JobLeveling!C:C,0))),JobList!T608)</f>
        <v>Entry (P1)</v>
      </c>
      <c r="D608" s="33" t="s">
        <v>1620</v>
      </c>
      <c r="E608" s="23" t="s">
        <v>821</v>
      </c>
      <c r="F608" s="34" t="str" cm="1">
        <f t="array" aca="1" ref="F608" ca="1">HYPERLINK("#"&amp;CELL("address",INDEX(JobSummary!D:D,MATCH(JobList!E608,JobSummary!D:D,0))),"Responsibilities")</f>
        <v>Responsibilities</v>
      </c>
      <c r="H608" s="107"/>
      <c r="I608" s="108"/>
      <c r="S608" s="6" t="b">
        <f t="shared" si="16"/>
        <v>1</v>
      </c>
      <c r="T608" s="28" t="s">
        <v>101</v>
      </c>
      <c r="W608" s="6" t="s">
        <v>248</v>
      </c>
      <c r="X608" s="6" t="s">
        <v>101</v>
      </c>
    </row>
    <row r="609" spans="2:24" ht="16.95" customHeight="1" x14ac:dyDescent="0.3">
      <c r="C609" s="5"/>
      <c r="D609" s="5"/>
      <c r="E609" s="5"/>
      <c r="F609" s="5"/>
    </row>
    <row r="610" spans="2:24" x14ac:dyDescent="0.3"/>
    <row r="611" spans="2:24" x14ac:dyDescent="0.3"/>
    <row r="612" spans="2:24" ht="22.8" customHeight="1" x14ac:dyDescent="0.3">
      <c r="B612" s="88" t="s">
        <v>1088</v>
      </c>
      <c r="C612" s="88"/>
      <c r="D612" s="88"/>
      <c r="E612" s="88"/>
      <c r="F612" s="88"/>
    </row>
    <row r="613" spans="2:24" ht="24.6" customHeight="1" x14ac:dyDescent="0.3">
      <c r="B613" s="56" t="s">
        <v>1805</v>
      </c>
      <c r="C613" s="32" t="s">
        <v>1048</v>
      </c>
      <c r="D613" s="32" t="s">
        <v>0</v>
      </c>
      <c r="E613" s="32" t="s">
        <v>1036</v>
      </c>
      <c r="F613" s="32" t="s">
        <v>978</v>
      </c>
    </row>
    <row r="614" spans="2:24" ht="18" customHeight="1" x14ac:dyDescent="0.3">
      <c r="B614" s="57" t="s">
        <v>1087</v>
      </c>
      <c r="C614" s="40" t="str" cm="1">
        <f t="array" aca="1" ref="C614" ca="1">HYPERLINK("#"&amp;CELL("address",INDEX(JobLeveling!C:C,MATCH(JobList!T614,JobLeveling!C:C,0))),JobList!T614)</f>
        <v>Head of Function -Director (EX1)</v>
      </c>
      <c r="D614" s="33" t="s">
        <v>1621</v>
      </c>
      <c r="E614" s="23" t="s">
        <v>822</v>
      </c>
      <c r="F614" s="34" t="str" cm="1">
        <f t="array" aca="1" ref="F614" ca="1">HYPERLINK("#"&amp;CELL("address",INDEX(JobSummary!D:D,MATCH(JobList!E614,JobSummary!D:D,0))),"Responsibilities")</f>
        <v>Responsibilities</v>
      </c>
      <c r="H614" s="107"/>
      <c r="I614" s="108"/>
      <c r="S614" s="6" t="b">
        <f t="shared" ref="S614:S658" si="17">T614=X614</f>
        <v>1</v>
      </c>
      <c r="T614" s="28" t="s">
        <v>209</v>
      </c>
      <c r="W614" s="8" t="s">
        <v>240</v>
      </c>
      <c r="X614" s="6" t="s">
        <v>209</v>
      </c>
    </row>
    <row r="615" spans="2:24" ht="18" customHeight="1" x14ac:dyDescent="0.3">
      <c r="B615" s="57" t="s">
        <v>1087</v>
      </c>
      <c r="C615" s="40" t="str" cm="1">
        <f t="array" aca="1" ref="C615" ca="1">HYPERLINK("#"&amp;CELL("address",INDEX(JobLeveling!C:C,MATCH(JobList!T615,JobLeveling!C:C,0))),JobList!T615)</f>
        <v>Senior Manager (M3)</v>
      </c>
      <c r="D615" s="33" t="s">
        <v>1622</v>
      </c>
      <c r="E615" s="23" t="s">
        <v>823</v>
      </c>
      <c r="F615" s="34" t="str" cm="1">
        <f t="array" aca="1" ref="F615" ca="1">HYPERLINK("#"&amp;CELL("address",INDEX(JobSummary!D:D,MATCH(JobList!E615,JobSummary!D:D,0))),"Responsibilities")</f>
        <v>Responsibilities</v>
      </c>
      <c r="H615" s="107"/>
      <c r="I615" s="108"/>
      <c r="S615" s="6" t="b">
        <f t="shared" si="17"/>
        <v>1</v>
      </c>
      <c r="T615" s="28" t="s">
        <v>200</v>
      </c>
      <c r="W615" s="8" t="s">
        <v>240</v>
      </c>
      <c r="X615" s="6" t="s">
        <v>200</v>
      </c>
    </row>
    <row r="616" spans="2:24" ht="18" customHeight="1" x14ac:dyDescent="0.3">
      <c r="B616" s="57" t="s">
        <v>1087</v>
      </c>
      <c r="C616" s="40" t="str" cm="1">
        <f t="array" aca="1" ref="C616" ca="1">HYPERLINK("#"&amp;CELL("address",INDEX(JobLeveling!C:C,MATCH(JobList!T616,JobLeveling!C:C,0))),JobList!T616)</f>
        <v>Manager (M2)</v>
      </c>
      <c r="D616" s="33" t="s">
        <v>1623</v>
      </c>
      <c r="E616" s="23" t="s">
        <v>824</v>
      </c>
      <c r="F616" s="34" t="str" cm="1">
        <f t="array" aca="1" ref="F616" ca="1">HYPERLINK("#"&amp;CELL("address",INDEX(JobSummary!D:D,MATCH(JobList!E616,JobSummary!D:D,0))),"Responsibilities")</f>
        <v>Responsibilities</v>
      </c>
      <c r="H616" s="107"/>
      <c r="I616" s="108"/>
      <c r="S616" s="6" t="b">
        <f t="shared" si="17"/>
        <v>1</v>
      </c>
      <c r="T616" s="28" t="s">
        <v>201</v>
      </c>
      <c r="W616" s="8" t="s">
        <v>240</v>
      </c>
      <c r="X616" s="6" t="s">
        <v>201</v>
      </c>
    </row>
    <row r="617" spans="2:24" ht="18" customHeight="1" x14ac:dyDescent="0.3">
      <c r="B617" s="57" t="s">
        <v>1087</v>
      </c>
      <c r="C617" s="40" t="str" cm="1">
        <f t="array" aca="1" ref="C617" ca="1">HYPERLINK("#"&amp;CELL("address",INDEX(JobLeveling!C:C,MATCH(JobList!T617,JobLeveling!C:C,0))),JobList!T617)</f>
        <v>Supervisor (M1)</v>
      </c>
      <c r="D617" s="33" t="s">
        <v>1624</v>
      </c>
      <c r="E617" s="23" t="s">
        <v>825</v>
      </c>
      <c r="F617" s="34" t="str" cm="1">
        <f t="array" aca="1" ref="F617" ca="1">HYPERLINK("#"&amp;CELL("address",INDEX(JobSummary!D:D,MATCH(JobList!E617,JobSummary!D:D,0))),"Responsibilities")</f>
        <v>Responsibilities</v>
      </c>
      <c r="H617" s="107"/>
      <c r="I617" s="108"/>
      <c r="S617" s="6" t="b">
        <f t="shared" si="17"/>
        <v>1</v>
      </c>
      <c r="T617" s="28" t="s">
        <v>202</v>
      </c>
      <c r="W617" s="8" t="s">
        <v>240</v>
      </c>
      <c r="X617" s="6" t="s">
        <v>202</v>
      </c>
    </row>
    <row r="618" spans="2:24" ht="18" customHeight="1" x14ac:dyDescent="0.3">
      <c r="B618" s="57" t="s">
        <v>1087</v>
      </c>
      <c r="C618" s="40" t="str" cm="1">
        <f t="array" aca="1" ref="C618" ca="1">HYPERLINK("#"&amp;CELL("address",INDEX(JobLeveling!C:C,MATCH(JobList!T618,JobLeveling!C:C,0))),JobList!T618)</f>
        <v>Principal (P6)</v>
      </c>
      <c r="D618" s="33" t="s">
        <v>1625</v>
      </c>
      <c r="E618" s="23" t="s">
        <v>826</v>
      </c>
      <c r="F618" s="34" t="str" cm="1">
        <f t="array" aca="1" ref="F618" ca="1">HYPERLINK("#"&amp;CELL("address",INDEX(JobSummary!D:D,MATCH(JobList!E618,JobSummary!D:D,0))),"Responsibilities")</f>
        <v>Responsibilities</v>
      </c>
      <c r="H618" s="107"/>
      <c r="I618" s="108"/>
      <c r="S618" s="6" t="b">
        <f t="shared" si="17"/>
        <v>1</v>
      </c>
      <c r="T618" s="28" t="s">
        <v>187</v>
      </c>
      <c r="W618" s="6" t="s">
        <v>73</v>
      </c>
      <c r="X618" s="6" t="s">
        <v>187</v>
      </c>
    </row>
    <row r="619" spans="2:24" ht="18" customHeight="1" x14ac:dyDescent="0.3">
      <c r="B619" s="57" t="s">
        <v>1087</v>
      </c>
      <c r="C619" s="40" t="str" cm="1">
        <f t="array" aca="1" ref="C619" ca="1">HYPERLINK("#"&amp;CELL("address",INDEX(JobLeveling!C:C,MATCH(JobList!T619,JobLeveling!C:C,0))),JobList!T619)</f>
        <v>Expert (P5)</v>
      </c>
      <c r="D619" s="33" t="s">
        <v>1626</v>
      </c>
      <c r="E619" s="23" t="s">
        <v>827</v>
      </c>
      <c r="F619" s="34" t="str" cm="1">
        <f t="array" aca="1" ref="F619" ca="1">HYPERLINK("#"&amp;CELL("address",INDEX(JobSummary!D:D,MATCH(JobList!E619,JobSummary!D:D,0))),"Responsibilities")</f>
        <v>Responsibilities</v>
      </c>
      <c r="H619" s="107"/>
      <c r="I619" s="108"/>
      <c r="S619" s="6" t="b">
        <f t="shared" si="17"/>
        <v>1</v>
      </c>
      <c r="T619" s="28" t="s">
        <v>98</v>
      </c>
      <c r="W619" s="6" t="s">
        <v>73</v>
      </c>
      <c r="X619" s="6" t="s">
        <v>98</v>
      </c>
    </row>
    <row r="620" spans="2:24" ht="18" customHeight="1" x14ac:dyDescent="0.3">
      <c r="B620" s="57" t="s">
        <v>1087</v>
      </c>
      <c r="C620" s="40" t="str" cm="1">
        <f t="array" aca="1" ref="C620" ca="1">HYPERLINK("#"&amp;CELL("address",INDEX(JobLeveling!C:C,MATCH(JobList!T620,JobLeveling!C:C,0))),JobList!T620)</f>
        <v>Specialist (P4)</v>
      </c>
      <c r="D620" s="33" t="s">
        <v>1627</v>
      </c>
      <c r="E620" s="23" t="s">
        <v>828</v>
      </c>
      <c r="F620" s="34" t="str" cm="1">
        <f t="array" aca="1" ref="F620" ca="1">HYPERLINK("#"&amp;CELL("address",INDEX(JobSummary!D:D,MATCH(JobList!E620,JobSummary!D:D,0))),"Responsibilities")</f>
        <v>Responsibilities</v>
      </c>
      <c r="H620" s="107"/>
      <c r="I620" s="108"/>
      <c r="S620" s="6" t="b">
        <f t="shared" si="17"/>
        <v>1</v>
      </c>
      <c r="T620" s="28" t="s">
        <v>99</v>
      </c>
      <c r="W620" s="6" t="s">
        <v>73</v>
      </c>
      <c r="X620" s="6" t="s">
        <v>99</v>
      </c>
    </row>
    <row r="621" spans="2:24" ht="18" customHeight="1" x14ac:dyDescent="0.3">
      <c r="B621" s="57" t="s">
        <v>1087</v>
      </c>
      <c r="C621" s="40" t="str" cm="1">
        <f t="array" aca="1" ref="C621" ca="1">HYPERLINK("#"&amp;CELL("address",INDEX(JobLeveling!C:C,MATCH(JobList!T621,JobLeveling!C:C,0))),JobList!T621)</f>
        <v>Senior (P3)</v>
      </c>
      <c r="D621" s="33" t="s">
        <v>1628</v>
      </c>
      <c r="E621" s="23" t="s">
        <v>829</v>
      </c>
      <c r="F621" s="34" t="str" cm="1">
        <f t="array" aca="1" ref="F621" ca="1">HYPERLINK("#"&amp;CELL("address",INDEX(JobSummary!D:D,MATCH(JobList!E621,JobSummary!D:D,0))),"Responsibilities")</f>
        <v>Responsibilities</v>
      </c>
      <c r="H621" s="107"/>
      <c r="I621" s="108"/>
      <c r="S621" s="6" t="b">
        <f t="shared" si="17"/>
        <v>1</v>
      </c>
      <c r="T621" s="28" t="s">
        <v>100</v>
      </c>
      <c r="W621" s="6" t="s">
        <v>73</v>
      </c>
      <c r="X621" s="6" t="s">
        <v>100</v>
      </c>
    </row>
    <row r="622" spans="2:24" ht="18" customHeight="1" x14ac:dyDescent="0.3">
      <c r="B622" s="57" t="s">
        <v>1087</v>
      </c>
      <c r="C622" s="40" t="str" cm="1">
        <f t="array" aca="1" ref="C622" ca="1">HYPERLINK("#"&amp;CELL("address",INDEX(JobLeveling!C:C,MATCH(JobList!T622,JobLeveling!C:C,0))),JobList!T622)</f>
        <v>Developing (P2)</v>
      </c>
      <c r="D622" s="33" t="s">
        <v>1629</v>
      </c>
      <c r="E622" s="23" t="s">
        <v>830</v>
      </c>
      <c r="F622" s="34" t="str" cm="1">
        <f t="array" aca="1" ref="F622" ca="1">HYPERLINK("#"&amp;CELL("address",INDEX(JobSummary!D:D,MATCH(JobList!E622,JobSummary!D:D,0))),"Responsibilities")</f>
        <v>Responsibilities</v>
      </c>
      <c r="H622" s="107"/>
      <c r="I622" s="108"/>
      <c r="S622" s="6" t="b">
        <f t="shared" si="17"/>
        <v>1</v>
      </c>
      <c r="T622" s="28" t="s">
        <v>300</v>
      </c>
      <c r="W622" s="6" t="s">
        <v>73</v>
      </c>
      <c r="X622" s="6" t="s">
        <v>300</v>
      </c>
    </row>
    <row r="623" spans="2:24" ht="18" customHeight="1" x14ac:dyDescent="0.3">
      <c r="B623" s="57" t="s">
        <v>1087</v>
      </c>
      <c r="C623" s="40" t="str" cm="1">
        <f t="array" aca="1" ref="C623" ca="1">HYPERLINK("#"&amp;CELL("address",INDEX(JobLeveling!C:C,MATCH(JobList!T623,JobLeveling!C:C,0))),JobList!T623)</f>
        <v>Principal (P6)</v>
      </c>
      <c r="D623" s="33" t="s">
        <v>1630</v>
      </c>
      <c r="E623" s="23" t="s">
        <v>831</v>
      </c>
      <c r="F623" s="34" t="str" cm="1">
        <f t="array" aca="1" ref="F623" ca="1">HYPERLINK("#"&amp;CELL("address",INDEX(JobSummary!D:D,MATCH(JobList!E623,JobSummary!D:D,0))),"Responsibilities")</f>
        <v>Responsibilities</v>
      </c>
      <c r="H623" s="107"/>
      <c r="I623" s="108"/>
      <c r="S623" s="6" t="b">
        <f t="shared" si="17"/>
        <v>1</v>
      </c>
      <c r="T623" s="28" t="s">
        <v>187</v>
      </c>
      <c r="W623" s="6" t="s">
        <v>74</v>
      </c>
      <c r="X623" s="6" t="s">
        <v>187</v>
      </c>
    </row>
    <row r="624" spans="2:24" ht="18" customHeight="1" x14ac:dyDescent="0.3">
      <c r="B624" s="57" t="s">
        <v>1087</v>
      </c>
      <c r="C624" s="40" t="str" cm="1">
        <f t="array" aca="1" ref="C624" ca="1">HYPERLINK("#"&amp;CELL("address",INDEX(JobLeveling!C:C,MATCH(JobList!T624,JobLeveling!C:C,0))),JobList!T624)</f>
        <v>Expert (P5)</v>
      </c>
      <c r="D624" s="33" t="s">
        <v>1631</v>
      </c>
      <c r="E624" s="23" t="s">
        <v>832</v>
      </c>
      <c r="F624" s="34" t="str" cm="1">
        <f t="array" aca="1" ref="F624" ca="1">HYPERLINK("#"&amp;CELL("address",INDEX(JobSummary!D:D,MATCH(JobList!E624,JobSummary!D:D,0))),"Responsibilities")</f>
        <v>Responsibilities</v>
      </c>
      <c r="H624" s="107"/>
      <c r="I624" s="108"/>
      <c r="S624" s="6" t="b">
        <f t="shared" si="17"/>
        <v>1</v>
      </c>
      <c r="T624" s="28" t="s">
        <v>98</v>
      </c>
      <c r="W624" s="6" t="s">
        <v>74</v>
      </c>
      <c r="X624" s="6" t="s">
        <v>98</v>
      </c>
    </row>
    <row r="625" spans="2:24" ht="18" customHeight="1" x14ac:dyDescent="0.3">
      <c r="B625" s="57" t="s">
        <v>1087</v>
      </c>
      <c r="C625" s="40" t="str" cm="1">
        <f t="array" aca="1" ref="C625" ca="1">HYPERLINK("#"&amp;CELL("address",INDEX(JobLeveling!C:C,MATCH(JobList!T625,JobLeveling!C:C,0))),JobList!T625)</f>
        <v>Specialist (P4)</v>
      </c>
      <c r="D625" s="33" t="s">
        <v>1632</v>
      </c>
      <c r="E625" s="23" t="s">
        <v>833</v>
      </c>
      <c r="F625" s="34" t="str" cm="1">
        <f t="array" aca="1" ref="F625" ca="1">HYPERLINK("#"&amp;CELL("address",INDEX(JobSummary!D:D,MATCH(JobList!E625,JobSummary!D:D,0))),"Responsibilities")</f>
        <v>Responsibilities</v>
      </c>
      <c r="H625" s="107"/>
      <c r="I625" s="108"/>
      <c r="S625" s="6" t="b">
        <f t="shared" si="17"/>
        <v>1</v>
      </c>
      <c r="T625" s="28" t="s">
        <v>99</v>
      </c>
      <c r="W625" s="6" t="s">
        <v>74</v>
      </c>
      <c r="X625" s="6" t="s">
        <v>99</v>
      </c>
    </row>
    <row r="626" spans="2:24" ht="18" customHeight="1" x14ac:dyDescent="0.3">
      <c r="B626" s="57" t="s">
        <v>1087</v>
      </c>
      <c r="C626" s="40" t="str" cm="1">
        <f t="array" aca="1" ref="C626" ca="1">HYPERLINK("#"&amp;CELL("address",INDEX(JobLeveling!C:C,MATCH(JobList!T626,JobLeveling!C:C,0))),JobList!T626)</f>
        <v>Senior (P3)</v>
      </c>
      <c r="D626" s="33" t="s">
        <v>1633</v>
      </c>
      <c r="E626" s="23" t="s">
        <v>834</v>
      </c>
      <c r="F626" s="34" t="str" cm="1">
        <f t="array" aca="1" ref="F626" ca="1">HYPERLINK("#"&amp;CELL("address",INDEX(JobSummary!D:D,MATCH(JobList!E626,JobSummary!D:D,0))),"Responsibilities")</f>
        <v>Responsibilities</v>
      </c>
      <c r="H626" s="107"/>
      <c r="I626" s="108"/>
      <c r="S626" s="6" t="b">
        <f t="shared" si="17"/>
        <v>1</v>
      </c>
      <c r="T626" s="28" t="s">
        <v>100</v>
      </c>
      <c r="W626" s="6" t="s">
        <v>74</v>
      </c>
      <c r="X626" s="6" t="s">
        <v>100</v>
      </c>
    </row>
    <row r="627" spans="2:24" ht="18" customHeight="1" x14ac:dyDescent="0.3">
      <c r="B627" s="57" t="s">
        <v>1087</v>
      </c>
      <c r="C627" s="40" t="str" cm="1">
        <f t="array" aca="1" ref="C627" ca="1">HYPERLINK("#"&amp;CELL("address",INDEX(JobLeveling!C:C,MATCH(JobList!T627,JobLeveling!C:C,0))),JobList!T627)</f>
        <v>Developing (P2)</v>
      </c>
      <c r="D627" s="33" t="s">
        <v>1634</v>
      </c>
      <c r="E627" s="23" t="s">
        <v>835</v>
      </c>
      <c r="F627" s="34" t="str" cm="1">
        <f t="array" aca="1" ref="F627" ca="1">HYPERLINK("#"&amp;CELL("address",INDEX(JobSummary!D:D,MATCH(JobList!E627,JobSummary!D:D,0))),"Responsibilities")</f>
        <v>Responsibilities</v>
      </c>
      <c r="H627" s="107"/>
      <c r="I627" s="108"/>
      <c r="S627" s="6" t="b">
        <f t="shared" si="17"/>
        <v>1</v>
      </c>
      <c r="T627" s="28" t="s">
        <v>300</v>
      </c>
      <c r="W627" s="6" t="s">
        <v>74</v>
      </c>
      <c r="X627" s="6" t="s">
        <v>300</v>
      </c>
    </row>
    <row r="628" spans="2:24" ht="18" customHeight="1" x14ac:dyDescent="0.3">
      <c r="B628" s="57" t="s">
        <v>1087</v>
      </c>
      <c r="C628" s="40" t="str" cm="1">
        <f t="array" aca="1" ref="C628" ca="1">HYPERLINK("#"&amp;CELL("address",INDEX(JobLeveling!C:C,MATCH(JobList!T628,JobLeveling!C:C,0))),JobList!T628)</f>
        <v>Expert (P5)</v>
      </c>
      <c r="D628" s="33" t="s">
        <v>1635</v>
      </c>
      <c r="E628" s="23" t="s">
        <v>836</v>
      </c>
      <c r="F628" s="34" t="str" cm="1">
        <f t="array" aca="1" ref="F628" ca="1">HYPERLINK("#"&amp;CELL("address",INDEX(JobSummary!D:D,MATCH(JobList!E628,JobSummary!D:D,0))),"Responsibilities")</f>
        <v>Responsibilities</v>
      </c>
      <c r="H628" s="107"/>
      <c r="I628" s="108"/>
      <c r="S628" s="6" t="b">
        <f t="shared" si="17"/>
        <v>1</v>
      </c>
      <c r="T628" s="28" t="s">
        <v>98</v>
      </c>
      <c r="W628" s="6" t="s">
        <v>75</v>
      </c>
      <c r="X628" s="6" t="s">
        <v>98</v>
      </c>
    </row>
    <row r="629" spans="2:24" ht="18" customHeight="1" x14ac:dyDescent="0.3">
      <c r="B629" s="57" t="s">
        <v>1087</v>
      </c>
      <c r="C629" s="40" t="str" cm="1">
        <f t="array" aca="1" ref="C629" ca="1">HYPERLINK("#"&amp;CELL("address",INDEX(JobLeveling!C:C,MATCH(JobList!T629,JobLeveling!C:C,0))),JobList!T629)</f>
        <v>Specialist (P4)</v>
      </c>
      <c r="D629" s="33" t="s">
        <v>1636</v>
      </c>
      <c r="E629" s="23" t="s">
        <v>837</v>
      </c>
      <c r="F629" s="34" t="str" cm="1">
        <f t="array" aca="1" ref="F629" ca="1">HYPERLINK("#"&amp;CELL("address",INDEX(JobSummary!D:D,MATCH(JobList!E629,JobSummary!D:D,0))),"Responsibilities")</f>
        <v>Responsibilities</v>
      </c>
      <c r="H629" s="107"/>
      <c r="I629" s="108"/>
      <c r="S629" s="6" t="b">
        <f t="shared" si="17"/>
        <v>1</v>
      </c>
      <c r="T629" s="28" t="s">
        <v>99</v>
      </c>
      <c r="W629" s="6" t="s">
        <v>75</v>
      </c>
      <c r="X629" s="6" t="s">
        <v>99</v>
      </c>
    </row>
    <row r="630" spans="2:24" ht="18" customHeight="1" x14ac:dyDescent="0.3">
      <c r="B630" s="57" t="s">
        <v>1087</v>
      </c>
      <c r="C630" s="40" t="str" cm="1">
        <f t="array" aca="1" ref="C630" ca="1">HYPERLINK("#"&amp;CELL("address",INDEX(JobLeveling!C:C,MATCH(JobList!T630,JobLeveling!C:C,0))),JobList!T630)</f>
        <v>Senior (P3)</v>
      </c>
      <c r="D630" s="33" t="s">
        <v>1637</v>
      </c>
      <c r="E630" s="23" t="s">
        <v>838</v>
      </c>
      <c r="F630" s="34" t="str" cm="1">
        <f t="array" aca="1" ref="F630" ca="1">HYPERLINK("#"&amp;CELL("address",INDEX(JobSummary!D:D,MATCH(JobList!E630,JobSummary!D:D,0))),"Responsibilities")</f>
        <v>Responsibilities</v>
      </c>
      <c r="H630" s="107"/>
      <c r="I630" s="108"/>
      <c r="S630" s="6" t="b">
        <f t="shared" si="17"/>
        <v>1</v>
      </c>
      <c r="T630" s="28" t="s">
        <v>100</v>
      </c>
      <c r="W630" s="6" t="s">
        <v>75</v>
      </c>
      <c r="X630" s="6" t="s">
        <v>100</v>
      </c>
    </row>
    <row r="631" spans="2:24" ht="18" customHeight="1" x14ac:dyDescent="0.3">
      <c r="B631" s="57" t="s">
        <v>1087</v>
      </c>
      <c r="C631" s="40" t="str" cm="1">
        <f t="array" aca="1" ref="C631" ca="1">HYPERLINK("#"&amp;CELL("address",INDEX(JobLeveling!C:C,MATCH(JobList!T631,JobLeveling!C:C,0))),JobList!T631)</f>
        <v>Developing (P2)</v>
      </c>
      <c r="D631" s="33" t="s">
        <v>1638</v>
      </c>
      <c r="E631" s="23" t="s">
        <v>839</v>
      </c>
      <c r="F631" s="34" t="str" cm="1">
        <f t="array" aca="1" ref="F631" ca="1">HYPERLINK("#"&amp;CELL("address",INDEX(JobSummary!D:D,MATCH(JobList!E631,JobSummary!D:D,0))),"Responsibilities")</f>
        <v>Responsibilities</v>
      </c>
      <c r="H631" s="107"/>
      <c r="I631" s="108"/>
      <c r="S631" s="6" t="b">
        <f t="shared" si="17"/>
        <v>1</v>
      </c>
      <c r="T631" s="28" t="s">
        <v>300</v>
      </c>
      <c r="W631" s="6" t="s">
        <v>75</v>
      </c>
      <c r="X631" s="6" t="s">
        <v>300</v>
      </c>
    </row>
    <row r="632" spans="2:24" ht="18" customHeight="1" x14ac:dyDescent="0.3">
      <c r="B632" s="57" t="s">
        <v>1087</v>
      </c>
      <c r="C632" s="40" t="str" cm="1">
        <f t="array" aca="1" ref="C632" ca="1">HYPERLINK("#"&amp;CELL("address",INDEX(JobLeveling!C:C,MATCH(JobList!T632,JobLeveling!C:C,0))),JobList!T632)</f>
        <v>Entry (P1)</v>
      </c>
      <c r="D632" s="33" t="s">
        <v>1639</v>
      </c>
      <c r="E632" s="23" t="s">
        <v>840</v>
      </c>
      <c r="F632" s="34" t="str" cm="1">
        <f t="array" aca="1" ref="F632" ca="1">HYPERLINK("#"&amp;CELL("address",INDEX(JobSummary!D:D,MATCH(JobList!E632,JobSummary!D:D,0))),"Responsibilities")</f>
        <v>Responsibilities</v>
      </c>
      <c r="H632" s="107"/>
      <c r="I632" s="108"/>
      <c r="S632" s="6" t="b">
        <f t="shared" si="17"/>
        <v>1</v>
      </c>
      <c r="T632" s="28" t="s">
        <v>101</v>
      </c>
      <c r="W632" s="6" t="s">
        <v>75</v>
      </c>
      <c r="X632" s="6" t="s">
        <v>101</v>
      </c>
    </row>
    <row r="633" spans="2:24" ht="18" customHeight="1" x14ac:dyDescent="0.3">
      <c r="B633" s="57" t="s">
        <v>1087</v>
      </c>
      <c r="C633" s="40" t="str" cm="1">
        <f t="array" aca="1" ref="C633" ca="1">HYPERLINK("#"&amp;CELL("address",INDEX(JobLeveling!C:C,MATCH(JobList!T633,JobLeveling!C:C,0))),JobList!T633)</f>
        <v>Expert (P5)</v>
      </c>
      <c r="D633" s="33" t="s">
        <v>1640</v>
      </c>
      <c r="E633" s="23" t="s">
        <v>841</v>
      </c>
      <c r="F633" s="34" t="str" cm="1">
        <f t="array" aca="1" ref="F633" ca="1">HYPERLINK("#"&amp;CELL("address",INDEX(JobSummary!D:D,MATCH(JobList!E633,JobSummary!D:D,0))),"Responsibilities")</f>
        <v>Responsibilities</v>
      </c>
      <c r="H633" s="107"/>
      <c r="I633" s="108"/>
      <c r="S633" s="6" t="b">
        <f t="shared" si="17"/>
        <v>1</v>
      </c>
      <c r="T633" s="28" t="s">
        <v>98</v>
      </c>
      <c r="W633" s="6" t="s">
        <v>181</v>
      </c>
      <c r="X633" s="6" t="s">
        <v>98</v>
      </c>
    </row>
    <row r="634" spans="2:24" ht="18" customHeight="1" x14ac:dyDescent="0.3">
      <c r="B634" s="57" t="s">
        <v>1087</v>
      </c>
      <c r="C634" s="40" t="str" cm="1">
        <f t="array" aca="1" ref="C634" ca="1">HYPERLINK("#"&amp;CELL("address",INDEX(JobLeveling!C:C,MATCH(JobList!T634,JobLeveling!C:C,0))),JobList!T634)</f>
        <v>Specialist (P4)</v>
      </c>
      <c r="D634" s="33" t="s">
        <v>1641</v>
      </c>
      <c r="E634" s="23" t="s">
        <v>842</v>
      </c>
      <c r="F634" s="34" t="str" cm="1">
        <f t="array" aca="1" ref="F634" ca="1">HYPERLINK("#"&amp;CELL("address",INDEX(JobSummary!D:D,MATCH(JobList!E634,JobSummary!D:D,0))),"Responsibilities")</f>
        <v>Responsibilities</v>
      </c>
      <c r="H634" s="107"/>
      <c r="I634" s="108"/>
      <c r="S634" s="6" t="b">
        <f t="shared" si="17"/>
        <v>1</v>
      </c>
      <c r="T634" s="28" t="s">
        <v>99</v>
      </c>
      <c r="W634" s="6" t="s">
        <v>181</v>
      </c>
      <c r="X634" s="6" t="s">
        <v>99</v>
      </c>
    </row>
    <row r="635" spans="2:24" ht="18" customHeight="1" x14ac:dyDescent="0.3">
      <c r="B635" s="57" t="s">
        <v>1087</v>
      </c>
      <c r="C635" s="40" t="str" cm="1">
        <f t="array" aca="1" ref="C635" ca="1">HYPERLINK("#"&amp;CELL("address",INDEX(JobLeveling!C:C,MATCH(JobList!T635,JobLeveling!C:C,0))),JobList!T635)</f>
        <v>Senior (P3)</v>
      </c>
      <c r="D635" s="33" t="s">
        <v>1642</v>
      </c>
      <c r="E635" s="23" t="s">
        <v>843</v>
      </c>
      <c r="F635" s="34" t="str" cm="1">
        <f t="array" aca="1" ref="F635" ca="1">HYPERLINK("#"&amp;CELL("address",INDEX(JobSummary!D:D,MATCH(JobList!E635,JobSummary!D:D,0))),"Responsibilities")</f>
        <v>Responsibilities</v>
      </c>
      <c r="H635" s="107"/>
      <c r="I635" s="108"/>
      <c r="S635" s="6" t="b">
        <f t="shared" si="17"/>
        <v>1</v>
      </c>
      <c r="T635" s="28" t="s">
        <v>100</v>
      </c>
      <c r="W635" s="6" t="s">
        <v>181</v>
      </c>
      <c r="X635" s="6" t="s">
        <v>100</v>
      </c>
    </row>
    <row r="636" spans="2:24" ht="18" customHeight="1" x14ac:dyDescent="0.3">
      <c r="B636" s="57" t="s">
        <v>1087</v>
      </c>
      <c r="C636" s="40" t="str" cm="1">
        <f t="array" aca="1" ref="C636" ca="1">HYPERLINK("#"&amp;CELL("address",INDEX(JobLeveling!C:C,MATCH(JobList!T636,JobLeveling!C:C,0))),JobList!T636)</f>
        <v>Developing (P2)</v>
      </c>
      <c r="D636" s="33" t="s">
        <v>1643</v>
      </c>
      <c r="E636" s="23" t="s">
        <v>844</v>
      </c>
      <c r="F636" s="34" t="str" cm="1">
        <f t="array" aca="1" ref="F636" ca="1">HYPERLINK("#"&amp;CELL("address",INDEX(JobSummary!D:D,MATCH(JobList!E636,JobSummary!D:D,0))),"Responsibilities")</f>
        <v>Responsibilities</v>
      </c>
      <c r="H636" s="107"/>
      <c r="I636" s="108"/>
      <c r="S636" s="6" t="b">
        <f t="shared" si="17"/>
        <v>1</v>
      </c>
      <c r="T636" s="28" t="s">
        <v>300</v>
      </c>
      <c r="W636" s="6" t="s">
        <v>181</v>
      </c>
      <c r="X636" s="6" t="s">
        <v>300</v>
      </c>
    </row>
    <row r="637" spans="2:24" ht="18" customHeight="1" x14ac:dyDescent="0.3">
      <c r="B637" s="57" t="s">
        <v>1087</v>
      </c>
      <c r="C637" s="40" t="str" cm="1">
        <f t="array" aca="1" ref="C637" ca="1">HYPERLINK("#"&amp;CELL("address",INDEX(JobLeveling!C:C,MATCH(JobList!T637,JobLeveling!C:C,0))),JobList!T637)</f>
        <v>Entry (P1)</v>
      </c>
      <c r="D637" s="33" t="s">
        <v>1644</v>
      </c>
      <c r="E637" s="23" t="s">
        <v>845</v>
      </c>
      <c r="F637" s="34" t="str" cm="1">
        <f t="array" aca="1" ref="F637" ca="1">HYPERLINK("#"&amp;CELL("address",INDEX(JobSummary!D:D,MATCH(JobList!E637,JobSummary!D:D,0))),"Responsibilities")</f>
        <v>Responsibilities</v>
      </c>
      <c r="H637" s="107"/>
      <c r="I637" s="108"/>
      <c r="S637" s="6" t="b">
        <f t="shared" si="17"/>
        <v>1</v>
      </c>
      <c r="T637" s="28" t="s">
        <v>101</v>
      </c>
      <c r="W637" s="6" t="s">
        <v>181</v>
      </c>
      <c r="X637" s="6" t="s">
        <v>101</v>
      </c>
    </row>
    <row r="638" spans="2:24" ht="18" customHeight="1" x14ac:dyDescent="0.3">
      <c r="B638" s="57" t="s">
        <v>1087</v>
      </c>
      <c r="C638" s="40" t="str" cm="1">
        <f t="array" aca="1" ref="C638" ca="1">HYPERLINK("#"&amp;CELL("address",INDEX(JobLeveling!C:C,MATCH(JobList!T638,JobLeveling!C:C,0))),JobList!T638)</f>
        <v>Principal (P6)</v>
      </c>
      <c r="D638" s="33" t="s">
        <v>1645</v>
      </c>
      <c r="E638" s="23" t="s">
        <v>846</v>
      </c>
      <c r="F638" s="34" t="str" cm="1">
        <f t="array" aca="1" ref="F638" ca="1">HYPERLINK("#"&amp;CELL("address",INDEX(JobSummary!D:D,MATCH(JobList!E638,JobSummary!D:D,0))),"Responsibilities")</f>
        <v>Responsibilities</v>
      </c>
      <c r="H638" s="107"/>
      <c r="I638" s="108"/>
      <c r="S638" s="6" t="b">
        <f t="shared" si="17"/>
        <v>1</v>
      </c>
      <c r="T638" s="28" t="s">
        <v>187</v>
      </c>
      <c r="W638" s="6" t="s">
        <v>76</v>
      </c>
      <c r="X638" s="6" t="s">
        <v>187</v>
      </c>
    </row>
    <row r="639" spans="2:24" ht="18" customHeight="1" x14ac:dyDescent="0.3">
      <c r="B639" s="57" t="s">
        <v>1087</v>
      </c>
      <c r="C639" s="40" t="str" cm="1">
        <f t="array" aca="1" ref="C639" ca="1">HYPERLINK("#"&amp;CELL("address",INDEX(JobLeveling!C:C,MATCH(JobList!T639,JobLeveling!C:C,0))),JobList!T639)</f>
        <v>Expert (P5)</v>
      </c>
      <c r="D639" s="33" t="s">
        <v>1646</v>
      </c>
      <c r="E639" s="23" t="s">
        <v>847</v>
      </c>
      <c r="F639" s="34" t="str" cm="1">
        <f t="array" aca="1" ref="F639" ca="1">HYPERLINK("#"&amp;CELL("address",INDEX(JobSummary!D:D,MATCH(JobList!E639,JobSummary!D:D,0))),"Responsibilities")</f>
        <v>Responsibilities</v>
      </c>
      <c r="H639" s="107"/>
      <c r="I639" s="108"/>
      <c r="S639" s="6" t="b">
        <f t="shared" si="17"/>
        <v>1</v>
      </c>
      <c r="T639" s="28" t="s">
        <v>98</v>
      </c>
      <c r="W639" s="6" t="s">
        <v>76</v>
      </c>
      <c r="X639" s="6" t="s">
        <v>98</v>
      </c>
    </row>
    <row r="640" spans="2:24" ht="18" customHeight="1" x14ac:dyDescent="0.3">
      <c r="B640" s="57" t="s">
        <v>1087</v>
      </c>
      <c r="C640" s="40" t="str" cm="1">
        <f t="array" aca="1" ref="C640" ca="1">HYPERLINK("#"&amp;CELL("address",INDEX(JobLeveling!C:C,MATCH(JobList!T640,JobLeveling!C:C,0))),JobList!T640)</f>
        <v>Specialist (P4)</v>
      </c>
      <c r="D640" s="33" t="s">
        <v>1647</v>
      </c>
      <c r="E640" s="23" t="s">
        <v>848</v>
      </c>
      <c r="F640" s="34" t="str" cm="1">
        <f t="array" aca="1" ref="F640" ca="1">HYPERLINK("#"&amp;CELL("address",INDEX(JobSummary!D:D,MATCH(JobList!E640,JobSummary!D:D,0))),"Responsibilities")</f>
        <v>Responsibilities</v>
      </c>
      <c r="H640" s="107"/>
      <c r="I640" s="108"/>
      <c r="S640" s="6" t="b">
        <f t="shared" si="17"/>
        <v>1</v>
      </c>
      <c r="T640" s="28" t="s">
        <v>99</v>
      </c>
      <c r="W640" s="6" t="s">
        <v>76</v>
      </c>
      <c r="X640" s="6" t="s">
        <v>99</v>
      </c>
    </row>
    <row r="641" spans="2:24" ht="18" customHeight="1" x14ac:dyDescent="0.3">
      <c r="B641" s="57" t="s">
        <v>1087</v>
      </c>
      <c r="C641" s="40" t="str" cm="1">
        <f t="array" aca="1" ref="C641" ca="1">HYPERLINK("#"&amp;CELL("address",INDEX(JobLeveling!C:C,MATCH(JobList!T641,JobLeveling!C:C,0))),JobList!T641)</f>
        <v>Senior (P3)</v>
      </c>
      <c r="D641" s="33" t="s">
        <v>1648</v>
      </c>
      <c r="E641" s="23" t="s">
        <v>849</v>
      </c>
      <c r="F641" s="34" t="str" cm="1">
        <f t="array" aca="1" ref="F641" ca="1">HYPERLINK("#"&amp;CELL("address",INDEX(JobSummary!D:D,MATCH(JobList!E641,JobSummary!D:D,0))),"Responsibilities")</f>
        <v>Responsibilities</v>
      </c>
      <c r="H641" s="107"/>
      <c r="I641" s="108"/>
      <c r="S641" s="6" t="b">
        <f t="shared" si="17"/>
        <v>1</v>
      </c>
      <c r="T641" s="28" t="s">
        <v>100</v>
      </c>
      <c r="W641" s="6" t="s">
        <v>76</v>
      </c>
      <c r="X641" s="6" t="s">
        <v>100</v>
      </c>
    </row>
    <row r="642" spans="2:24" ht="18" customHeight="1" x14ac:dyDescent="0.3">
      <c r="B642" s="57" t="s">
        <v>1087</v>
      </c>
      <c r="C642" s="40" t="str" cm="1">
        <f t="array" aca="1" ref="C642" ca="1">HYPERLINK("#"&amp;CELL("address",INDEX(JobLeveling!C:C,MATCH(JobList!T642,JobLeveling!C:C,0))),JobList!T642)</f>
        <v>Developing (P2)</v>
      </c>
      <c r="D642" s="33" t="s">
        <v>1649</v>
      </c>
      <c r="E642" s="23" t="s">
        <v>850</v>
      </c>
      <c r="F642" s="34" t="str" cm="1">
        <f t="array" aca="1" ref="F642" ca="1">HYPERLINK("#"&amp;CELL("address",INDEX(JobSummary!D:D,MATCH(JobList!E642,JobSummary!D:D,0))),"Responsibilities")</f>
        <v>Responsibilities</v>
      </c>
      <c r="H642" s="107"/>
      <c r="I642" s="108"/>
      <c r="S642" s="6" t="b">
        <f t="shared" si="17"/>
        <v>1</v>
      </c>
      <c r="T642" s="28" t="s">
        <v>300</v>
      </c>
      <c r="W642" s="6" t="s">
        <v>76</v>
      </c>
      <c r="X642" s="6" t="s">
        <v>300</v>
      </c>
    </row>
    <row r="643" spans="2:24" ht="18" customHeight="1" x14ac:dyDescent="0.3">
      <c r="B643" s="57" t="s">
        <v>1087</v>
      </c>
      <c r="C643" s="40" t="str" cm="1">
        <f t="array" aca="1" ref="C643" ca="1">HYPERLINK("#"&amp;CELL("address",INDEX(JobLeveling!C:C,MATCH(JobList!T643,JobLeveling!C:C,0))),JobList!T643)</f>
        <v>Entry (P1)</v>
      </c>
      <c r="D643" s="33" t="s">
        <v>1650</v>
      </c>
      <c r="E643" s="23" t="s">
        <v>851</v>
      </c>
      <c r="F643" s="34" t="str" cm="1">
        <f t="array" aca="1" ref="F643" ca="1">HYPERLINK("#"&amp;CELL("address",INDEX(JobSummary!D:D,MATCH(JobList!E643,JobSummary!D:D,0))),"Responsibilities")</f>
        <v>Responsibilities</v>
      </c>
      <c r="H643" s="107"/>
      <c r="I643" s="108"/>
      <c r="S643" s="6" t="b">
        <f t="shared" si="17"/>
        <v>1</v>
      </c>
      <c r="T643" s="28" t="s">
        <v>101</v>
      </c>
      <c r="W643" s="6" t="s">
        <v>76</v>
      </c>
      <c r="X643" s="6" t="s">
        <v>101</v>
      </c>
    </row>
    <row r="644" spans="2:24" ht="18" customHeight="1" x14ac:dyDescent="0.3">
      <c r="B644" s="57" t="s">
        <v>1087</v>
      </c>
      <c r="C644" s="40" t="str" cm="1">
        <f t="array" aca="1" ref="C644" ca="1">HYPERLINK("#"&amp;CELL("address",INDEX(JobLeveling!C:C,MATCH(JobList!T644,JobLeveling!C:C,0))),JobList!T644)</f>
        <v>Expert (P5)</v>
      </c>
      <c r="D644" s="33" t="s">
        <v>1651</v>
      </c>
      <c r="E644" s="23" t="s">
        <v>852</v>
      </c>
      <c r="F644" s="34" t="str" cm="1">
        <f t="array" aca="1" ref="F644" ca="1">HYPERLINK("#"&amp;CELL("address",INDEX(JobSummary!D:D,MATCH(JobList!E644,JobSummary!D:D,0))),"Responsibilities")</f>
        <v>Responsibilities</v>
      </c>
      <c r="H644" s="107"/>
      <c r="I644" s="108"/>
      <c r="S644" s="6" t="b">
        <f t="shared" si="17"/>
        <v>1</v>
      </c>
      <c r="T644" s="28" t="s">
        <v>98</v>
      </c>
      <c r="W644" s="6" t="s">
        <v>77</v>
      </c>
      <c r="X644" s="6" t="s">
        <v>98</v>
      </c>
    </row>
    <row r="645" spans="2:24" ht="18" customHeight="1" x14ac:dyDescent="0.3">
      <c r="B645" s="57" t="s">
        <v>1087</v>
      </c>
      <c r="C645" s="40" t="str" cm="1">
        <f t="array" aca="1" ref="C645" ca="1">HYPERLINK("#"&amp;CELL("address",INDEX(JobLeveling!C:C,MATCH(JobList!T645,JobLeveling!C:C,0))),JobList!T645)</f>
        <v>Specialist (P4)</v>
      </c>
      <c r="D645" s="33" t="s">
        <v>1652</v>
      </c>
      <c r="E645" s="23" t="s">
        <v>853</v>
      </c>
      <c r="F645" s="34" t="str" cm="1">
        <f t="array" aca="1" ref="F645" ca="1">HYPERLINK("#"&amp;CELL("address",INDEX(JobSummary!D:D,MATCH(JobList!E645,JobSummary!D:D,0))),"Responsibilities")</f>
        <v>Responsibilities</v>
      </c>
      <c r="H645" s="107"/>
      <c r="I645" s="108"/>
      <c r="S645" s="6" t="b">
        <f t="shared" si="17"/>
        <v>1</v>
      </c>
      <c r="T645" s="28" t="s">
        <v>99</v>
      </c>
      <c r="W645" s="6" t="s">
        <v>77</v>
      </c>
      <c r="X645" s="6" t="s">
        <v>99</v>
      </c>
    </row>
    <row r="646" spans="2:24" ht="18" customHeight="1" x14ac:dyDescent="0.3">
      <c r="B646" s="57" t="s">
        <v>1087</v>
      </c>
      <c r="C646" s="40" t="str" cm="1">
        <f t="array" aca="1" ref="C646" ca="1">HYPERLINK("#"&amp;CELL("address",INDEX(JobLeveling!C:C,MATCH(JobList!T646,JobLeveling!C:C,0))),JobList!T646)</f>
        <v>Senior (P3)</v>
      </c>
      <c r="D646" s="33" t="s">
        <v>1653</v>
      </c>
      <c r="E646" s="23" t="s">
        <v>854</v>
      </c>
      <c r="F646" s="34" t="str" cm="1">
        <f t="array" aca="1" ref="F646" ca="1">HYPERLINK("#"&amp;CELL("address",INDEX(JobSummary!D:D,MATCH(JobList!E646,JobSummary!D:D,0))),"Responsibilities")</f>
        <v>Responsibilities</v>
      </c>
      <c r="H646" s="107"/>
      <c r="I646" s="108"/>
      <c r="S646" s="6" t="b">
        <f t="shared" si="17"/>
        <v>1</v>
      </c>
      <c r="T646" s="28" t="s">
        <v>100</v>
      </c>
      <c r="W646" s="6" t="s">
        <v>77</v>
      </c>
      <c r="X646" s="6" t="s">
        <v>100</v>
      </c>
    </row>
    <row r="647" spans="2:24" ht="18" customHeight="1" x14ac:dyDescent="0.3">
      <c r="B647" s="57" t="s">
        <v>1087</v>
      </c>
      <c r="C647" s="40" t="str" cm="1">
        <f t="array" aca="1" ref="C647" ca="1">HYPERLINK("#"&amp;CELL("address",INDEX(JobLeveling!C:C,MATCH(JobList!T647,JobLeveling!C:C,0))),JobList!T647)</f>
        <v>Developing (P2)</v>
      </c>
      <c r="D647" s="33" t="s">
        <v>1654</v>
      </c>
      <c r="E647" s="23" t="s">
        <v>855</v>
      </c>
      <c r="F647" s="34" t="str" cm="1">
        <f t="array" aca="1" ref="F647" ca="1">HYPERLINK("#"&amp;CELL("address",INDEX(JobSummary!D:D,MATCH(JobList!E647,JobSummary!D:D,0))),"Responsibilities")</f>
        <v>Responsibilities</v>
      </c>
      <c r="H647" s="107"/>
      <c r="I647" s="108"/>
      <c r="S647" s="6" t="b">
        <f t="shared" si="17"/>
        <v>1</v>
      </c>
      <c r="T647" s="28" t="s">
        <v>300</v>
      </c>
      <c r="W647" s="6" t="s">
        <v>77</v>
      </c>
      <c r="X647" s="6" t="s">
        <v>300</v>
      </c>
    </row>
    <row r="648" spans="2:24" ht="18" customHeight="1" x14ac:dyDescent="0.3">
      <c r="B648" s="57" t="s">
        <v>1087</v>
      </c>
      <c r="C648" s="40" t="str" cm="1">
        <f t="array" aca="1" ref="C648" ca="1">HYPERLINK("#"&amp;CELL("address",INDEX(JobLeveling!C:C,MATCH(JobList!T648,JobLeveling!C:C,0))),JobList!T648)</f>
        <v>Entry (P1)</v>
      </c>
      <c r="D648" s="33" t="s">
        <v>1655</v>
      </c>
      <c r="E648" s="23" t="s">
        <v>856</v>
      </c>
      <c r="F648" s="34" t="str" cm="1">
        <f t="array" aca="1" ref="F648" ca="1">HYPERLINK("#"&amp;CELL("address",INDEX(JobSummary!D:D,MATCH(JobList!E648,JobSummary!D:D,0))),"Responsibilities")</f>
        <v>Responsibilities</v>
      </c>
      <c r="H648" s="107"/>
      <c r="I648" s="108"/>
      <c r="S648" s="6" t="b">
        <f t="shared" si="17"/>
        <v>1</v>
      </c>
      <c r="T648" s="28" t="s">
        <v>101</v>
      </c>
      <c r="W648" s="6" t="s">
        <v>77</v>
      </c>
      <c r="X648" s="6" t="s">
        <v>101</v>
      </c>
    </row>
    <row r="649" spans="2:24" ht="18" customHeight="1" x14ac:dyDescent="0.3">
      <c r="B649" s="57" t="s">
        <v>1087</v>
      </c>
      <c r="C649" s="40" t="str" cm="1">
        <f t="array" aca="1" ref="C649" ca="1">HYPERLINK("#"&amp;CELL("address",INDEX(JobLeveling!C:C,MATCH(JobList!T649,JobLeveling!C:C,0))),JobList!T649)</f>
        <v>Principal (P6)</v>
      </c>
      <c r="D649" s="33" t="s">
        <v>1656</v>
      </c>
      <c r="E649" s="23" t="s">
        <v>857</v>
      </c>
      <c r="F649" s="34" t="str" cm="1">
        <f t="array" aca="1" ref="F649" ca="1">HYPERLINK("#"&amp;CELL("address",INDEX(JobSummary!D:D,MATCH(JobList!E649,JobSummary!D:D,0))),"Responsibilities")</f>
        <v>Responsibilities</v>
      </c>
      <c r="H649" s="107"/>
      <c r="I649" s="108"/>
      <c r="S649" s="6" t="b">
        <f t="shared" si="17"/>
        <v>1</v>
      </c>
      <c r="T649" s="28" t="s">
        <v>187</v>
      </c>
      <c r="W649" s="6" t="s">
        <v>165</v>
      </c>
      <c r="X649" s="6" t="s">
        <v>187</v>
      </c>
    </row>
    <row r="650" spans="2:24" ht="18" customHeight="1" x14ac:dyDescent="0.3">
      <c r="B650" s="57" t="s">
        <v>1087</v>
      </c>
      <c r="C650" s="40" t="str" cm="1">
        <f t="array" aca="1" ref="C650" ca="1">HYPERLINK("#"&amp;CELL("address",INDEX(JobLeveling!C:C,MATCH(JobList!T650,JobLeveling!C:C,0))),JobList!T650)</f>
        <v>Expert (P5)</v>
      </c>
      <c r="D650" s="33" t="s">
        <v>1657</v>
      </c>
      <c r="E650" s="23" t="s">
        <v>858</v>
      </c>
      <c r="F650" s="34" t="str" cm="1">
        <f t="array" aca="1" ref="F650" ca="1">HYPERLINK("#"&amp;CELL("address",INDEX(JobSummary!D:D,MATCH(JobList!E650,JobSummary!D:D,0))),"Responsibilities")</f>
        <v>Responsibilities</v>
      </c>
      <c r="H650" s="107"/>
      <c r="I650" s="108"/>
      <c r="S650" s="6" t="b">
        <f t="shared" si="17"/>
        <v>1</v>
      </c>
      <c r="T650" s="28" t="s">
        <v>98</v>
      </c>
      <c r="W650" s="6" t="s">
        <v>165</v>
      </c>
      <c r="X650" s="6" t="s">
        <v>98</v>
      </c>
    </row>
    <row r="651" spans="2:24" ht="18" customHeight="1" x14ac:dyDescent="0.3">
      <c r="B651" s="57" t="s">
        <v>1087</v>
      </c>
      <c r="C651" s="40" t="str" cm="1">
        <f t="array" aca="1" ref="C651" ca="1">HYPERLINK("#"&amp;CELL("address",INDEX(JobLeveling!C:C,MATCH(JobList!T651,JobLeveling!C:C,0))),JobList!T651)</f>
        <v>Specialist (P4)</v>
      </c>
      <c r="D651" s="33" t="s">
        <v>1658</v>
      </c>
      <c r="E651" s="23" t="s">
        <v>859</v>
      </c>
      <c r="F651" s="34" t="str" cm="1">
        <f t="array" aca="1" ref="F651" ca="1">HYPERLINK("#"&amp;CELL("address",INDEX(JobSummary!D:D,MATCH(JobList!E651,JobSummary!D:D,0))),"Responsibilities")</f>
        <v>Responsibilities</v>
      </c>
      <c r="H651" s="107"/>
      <c r="I651" s="108"/>
      <c r="S651" s="6" t="b">
        <f t="shared" si="17"/>
        <v>1</v>
      </c>
      <c r="T651" s="28" t="s">
        <v>99</v>
      </c>
      <c r="W651" s="6" t="s">
        <v>165</v>
      </c>
      <c r="X651" s="6" t="s">
        <v>99</v>
      </c>
    </row>
    <row r="652" spans="2:24" ht="18" customHeight="1" x14ac:dyDescent="0.3">
      <c r="B652" s="57" t="s">
        <v>1087</v>
      </c>
      <c r="C652" s="40" t="str" cm="1">
        <f t="array" aca="1" ref="C652" ca="1">HYPERLINK("#"&amp;CELL("address",INDEX(JobLeveling!C:C,MATCH(JobList!T652,JobLeveling!C:C,0))),JobList!T652)</f>
        <v>Senior (P3)</v>
      </c>
      <c r="D652" s="33" t="s">
        <v>1659</v>
      </c>
      <c r="E652" s="23" t="s">
        <v>860</v>
      </c>
      <c r="F652" s="34" t="str" cm="1">
        <f t="array" aca="1" ref="F652" ca="1">HYPERLINK("#"&amp;CELL("address",INDEX(JobSummary!D:D,MATCH(JobList!E652,JobSummary!D:D,0))),"Responsibilities")</f>
        <v>Responsibilities</v>
      </c>
      <c r="H652" s="107"/>
      <c r="I652" s="108"/>
      <c r="S652" s="6" t="b">
        <f t="shared" si="17"/>
        <v>1</v>
      </c>
      <c r="T652" s="28" t="s">
        <v>100</v>
      </c>
      <c r="W652" s="6" t="s">
        <v>165</v>
      </c>
      <c r="X652" s="6" t="s">
        <v>100</v>
      </c>
    </row>
    <row r="653" spans="2:24" ht="18" customHeight="1" x14ac:dyDescent="0.3">
      <c r="B653" s="57" t="s">
        <v>1087</v>
      </c>
      <c r="C653" s="40" t="str" cm="1">
        <f t="array" aca="1" ref="C653" ca="1">HYPERLINK("#"&amp;CELL("address",INDEX(JobLeveling!C:C,MATCH(JobList!T653,JobLeveling!C:C,0))),JobList!T653)</f>
        <v>Developing (P2)</v>
      </c>
      <c r="D653" s="33" t="s">
        <v>1660</v>
      </c>
      <c r="E653" s="23" t="s">
        <v>861</v>
      </c>
      <c r="F653" s="34" t="str" cm="1">
        <f t="array" aca="1" ref="F653" ca="1">HYPERLINK("#"&amp;CELL("address",INDEX(JobSummary!D:D,MATCH(JobList!E653,JobSummary!D:D,0))),"Responsibilities")</f>
        <v>Responsibilities</v>
      </c>
      <c r="H653" s="107"/>
      <c r="I653" s="108"/>
      <c r="S653" s="6" t="b">
        <f t="shared" si="17"/>
        <v>1</v>
      </c>
      <c r="T653" s="28" t="s">
        <v>300</v>
      </c>
      <c r="W653" s="6" t="s">
        <v>165</v>
      </c>
      <c r="X653" s="6" t="s">
        <v>300</v>
      </c>
    </row>
    <row r="654" spans="2:24" ht="18" customHeight="1" x14ac:dyDescent="0.3">
      <c r="B654" s="57" t="s">
        <v>1087</v>
      </c>
      <c r="C654" s="40" t="str" cm="1">
        <f t="array" aca="1" ref="C654" ca="1">HYPERLINK("#"&amp;CELL("address",INDEX(JobLeveling!C:C,MATCH(JobList!T654,JobLeveling!C:C,0))),JobList!T654)</f>
        <v>Principal (P6)</v>
      </c>
      <c r="D654" s="33" t="s">
        <v>1661</v>
      </c>
      <c r="E654" s="23" t="s">
        <v>862</v>
      </c>
      <c r="F654" s="34" t="str" cm="1">
        <f t="array" aca="1" ref="F654" ca="1">HYPERLINK("#"&amp;CELL("address",INDEX(JobSummary!D:D,MATCH(JobList!E654,JobSummary!D:D,0))),"Responsibilities")</f>
        <v>Responsibilities</v>
      </c>
      <c r="H654" s="107"/>
      <c r="I654" s="108"/>
      <c r="S654" s="6" t="b">
        <f t="shared" si="17"/>
        <v>1</v>
      </c>
      <c r="T654" s="28" t="s">
        <v>187</v>
      </c>
      <c r="W654" s="6" t="s">
        <v>30</v>
      </c>
      <c r="X654" s="6" t="s">
        <v>187</v>
      </c>
    </row>
    <row r="655" spans="2:24" ht="18" customHeight="1" x14ac:dyDescent="0.3">
      <c r="B655" s="57" t="s">
        <v>1087</v>
      </c>
      <c r="C655" s="40" t="str" cm="1">
        <f t="array" aca="1" ref="C655" ca="1">HYPERLINK("#"&amp;CELL("address",INDEX(JobLeveling!C:C,MATCH(JobList!T655,JobLeveling!C:C,0))),JobList!T655)</f>
        <v>Expert (P5)</v>
      </c>
      <c r="D655" s="33" t="s">
        <v>1662</v>
      </c>
      <c r="E655" s="23" t="s">
        <v>863</v>
      </c>
      <c r="F655" s="34" t="str" cm="1">
        <f t="array" aca="1" ref="F655" ca="1">HYPERLINK("#"&amp;CELL("address",INDEX(JobSummary!D:D,MATCH(JobList!E655,JobSummary!D:D,0))),"Responsibilities")</f>
        <v>Responsibilities</v>
      </c>
      <c r="H655" s="107"/>
      <c r="I655" s="108"/>
      <c r="S655" s="6" t="b">
        <f t="shared" si="17"/>
        <v>1</v>
      </c>
      <c r="T655" s="28" t="s">
        <v>98</v>
      </c>
      <c r="W655" s="6" t="s">
        <v>30</v>
      </c>
      <c r="X655" s="6" t="s">
        <v>98</v>
      </c>
    </row>
    <row r="656" spans="2:24" ht="18" customHeight="1" x14ac:dyDescent="0.3">
      <c r="B656" s="57" t="s">
        <v>1087</v>
      </c>
      <c r="C656" s="40" t="str" cm="1">
        <f t="array" aca="1" ref="C656" ca="1">HYPERLINK("#"&amp;CELL("address",INDEX(JobLeveling!C:C,MATCH(JobList!T656,JobLeveling!C:C,0))),JobList!T656)</f>
        <v>Specialist (P4)</v>
      </c>
      <c r="D656" s="33" t="s">
        <v>1663</v>
      </c>
      <c r="E656" s="23" t="s">
        <v>864</v>
      </c>
      <c r="F656" s="34" t="str" cm="1">
        <f t="array" aca="1" ref="F656" ca="1">HYPERLINK("#"&amp;CELL("address",INDEX(JobSummary!D:D,MATCH(JobList!E656,JobSummary!D:D,0))),"Responsibilities")</f>
        <v>Responsibilities</v>
      </c>
      <c r="H656" s="107"/>
      <c r="I656" s="108"/>
      <c r="S656" s="6" t="b">
        <f t="shared" si="17"/>
        <v>1</v>
      </c>
      <c r="T656" s="28" t="s">
        <v>99</v>
      </c>
      <c r="W656" s="6" t="s">
        <v>30</v>
      </c>
      <c r="X656" s="6" t="s">
        <v>99</v>
      </c>
    </row>
    <row r="657" spans="2:24" ht="18" customHeight="1" x14ac:dyDescent="0.3">
      <c r="B657" s="57" t="s">
        <v>1087</v>
      </c>
      <c r="C657" s="40" t="str" cm="1">
        <f t="array" aca="1" ref="C657" ca="1">HYPERLINK("#"&amp;CELL("address",INDEX(JobLeveling!C:C,MATCH(JobList!T657,JobLeveling!C:C,0))),JobList!T657)</f>
        <v>Senior (P3)</v>
      </c>
      <c r="D657" s="33" t="s">
        <v>1664</v>
      </c>
      <c r="E657" s="23" t="s">
        <v>865</v>
      </c>
      <c r="F657" s="34" t="str" cm="1">
        <f t="array" aca="1" ref="F657" ca="1">HYPERLINK("#"&amp;CELL("address",INDEX(JobSummary!D:D,MATCH(JobList!E657,JobSummary!D:D,0))),"Responsibilities")</f>
        <v>Responsibilities</v>
      </c>
      <c r="H657" s="107"/>
      <c r="I657" s="108"/>
      <c r="S657" s="6" t="b">
        <f t="shared" si="17"/>
        <v>1</v>
      </c>
      <c r="T657" s="28" t="s">
        <v>100</v>
      </c>
      <c r="W657" s="6" t="s">
        <v>30</v>
      </c>
      <c r="X657" s="6" t="s">
        <v>100</v>
      </c>
    </row>
    <row r="658" spans="2:24" ht="18" customHeight="1" x14ac:dyDescent="0.3">
      <c r="B658" s="57" t="s">
        <v>1087</v>
      </c>
      <c r="C658" s="40" t="str" cm="1">
        <f t="array" aca="1" ref="C658" ca="1">HYPERLINK("#"&amp;CELL("address",INDEX(JobLeveling!C:C,MATCH(JobList!T658,JobLeveling!C:C,0))),JobList!T658)</f>
        <v>Developing (P2)</v>
      </c>
      <c r="D658" s="33" t="s">
        <v>1665</v>
      </c>
      <c r="E658" s="23" t="s">
        <v>866</v>
      </c>
      <c r="F658" s="34" t="str" cm="1">
        <f t="array" aca="1" ref="F658" ca="1">HYPERLINK("#"&amp;CELL("address",INDEX(JobSummary!D:D,MATCH(JobList!E658,JobSummary!D:D,0))),"Responsibilities")</f>
        <v>Responsibilities</v>
      </c>
      <c r="H658" s="107"/>
      <c r="I658" s="108"/>
      <c r="S658" s="6" t="b">
        <f t="shared" si="17"/>
        <v>1</v>
      </c>
      <c r="T658" s="28" t="s">
        <v>300</v>
      </c>
      <c r="W658" s="6" t="s">
        <v>30</v>
      </c>
      <c r="X658" s="6" t="s">
        <v>300</v>
      </c>
    </row>
    <row r="659" spans="2:24" x14ac:dyDescent="0.3"/>
    <row r="660" spans="2:24" x14ac:dyDescent="0.3"/>
    <row r="661" spans="2:24" x14ac:dyDescent="0.3"/>
    <row r="662" spans="2:24" ht="22.8" customHeight="1" x14ac:dyDescent="0.3">
      <c r="B662" s="88" t="s">
        <v>1090</v>
      </c>
      <c r="C662" s="88"/>
      <c r="D662" s="88"/>
      <c r="E662" s="88"/>
      <c r="F662" s="88"/>
    </row>
    <row r="663" spans="2:24" ht="24.6" customHeight="1" x14ac:dyDescent="0.3">
      <c r="B663" s="56" t="s">
        <v>1805</v>
      </c>
      <c r="C663" s="32" t="s">
        <v>1048</v>
      </c>
      <c r="D663" s="32" t="s">
        <v>0</v>
      </c>
      <c r="E663" s="32" t="s">
        <v>1036</v>
      </c>
      <c r="F663" s="32" t="s">
        <v>978</v>
      </c>
    </row>
    <row r="664" spans="2:24" ht="18" customHeight="1" x14ac:dyDescent="0.3">
      <c r="B664" s="57" t="s">
        <v>1089</v>
      </c>
      <c r="C664" s="40" t="str" cm="1">
        <f t="array" aca="1" ref="C664" ca="1">HYPERLINK("#"&amp;CELL("address",INDEX(JobLeveling!C:C,MATCH(JobList!T664,JobLeveling!C:C,0))),JobList!T664)</f>
        <v>Senior Manager (M3)</v>
      </c>
      <c r="D664" s="33" t="s">
        <v>1666</v>
      </c>
      <c r="E664" s="23" t="s">
        <v>867</v>
      </c>
      <c r="F664" s="34" t="str" cm="1">
        <f t="array" aca="1" ref="F664" ca="1">HYPERLINK("#"&amp;CELL("address",INDEX(JobSummary!D:D,MATCH(JobList!E664,JobSummary!D:D,0))),"Responsibilities")</f>
        <v>Responsibilities</v>
      </c>
      <c r="H664" s="107"/>
      <c r="I664" s="108"/>
      <c r="S664" s="6" t="b">
        <f t="shared" ref="S664:S681" si="18">T664=X664</f>
        <v>1</v>
      </c>
      <c r="T664" s="28" t="s">
        <v>200</v>
      </c>
      <c r="W664" s="6" t="s">
        <v>242</v>
      </c>
      <c r="X664" s="6" t="s">
        <v>200</v>
      </c>
    </row>
    <row r="665" spans="2:24" ht="18" customHeight="1" x14ac:dyDescent="0.3">
      <c r="B665" s="57" t="s">
        <v>1089</v>
      </c>
      <c r="C665" s="40" t="str" cm="1">
        <f t="array" aca="1" ref="C665" ca="1">HYPERLINK("#"&amp;CELL("address",INDEX(JobLeveling!C:C,MATCH(JobList!T665,JobLeveling!C:C,0))),JobList!T665)</f>
        <v>Manager (M2)</v>
      </c>
      <c r="D665" s="33" t="s">
        <v>1667</v>
      </c>
      <c r="E665" s="23" t="s">
        <v>868</v>
      </c>
      <c r="F665" s="34" t="str" cm="1">
        <f t="array" aca="1" ref="F665" ca="1">HYPERLINK("#"&amp;CELL("address",INDEX(JobSummary!D:D,MATCH(JobList!E665,JobSummary!D:D,0))),"Responsibilities")</f>
        <v>Responsibilities</v>
      </c>
      <c r="H665" s="107"/>
      <c r="I665" s="108"/>
      <c r="S665" s="6" t="b">
        <f t="shared" si="18"/>
        <v>1</v>
      </c>
      <c r="T665" s="28" t="s">
        <v>201</v>
      </c>
      <c r="W665" s="6" t="s">
        <v>242</v>
      </c>
      <c r="X665" s="6" t="s">
        <v>201</v>
      </c>
    </row>
    <row r="666" spans="2:24" ht="18" customHeight="1" x14ac:dyDescent="0.3">
      <c r="B666" s="57" t="s">
        <v>1089</v>
      </c>
      <c r="C666" s="40" t="str" cm="1">
        <f t="array" aca="1" ref="C666" ca="1">HYPERLINK("#"&amp;CELL("address",INDEX(JobLeveling!C:C,MATCH(JobList!T666,JobLeveling!C:C,0))),JobList!T666)</f>
        <v>Supervisor (M1)</v>
      </c>
      <c r="D666" s="33" t="s">
        <v>1668</v>
      </c>
      <c r="E666" s="23" t="s">
        <v>869</v>
      </c>
      <c r="F666" s="34" t="str" cm="1">
        <f t="array" aca="1" ref="F666" ca="1">HYPERLINK("#"&amp;CELL("address",INDEX(JobSummary!D:D,MATCH(JobList!E666,JobSummary!D:D,0))),"Responsibilities")</f>
        <v>Responsibilities</v>
      </c>
      <c r="H666" s="107"/>
      <c r="I666" s="108"/>
      <c r="S666" s="6" t="b">
        <f t="shared" si="18"/>
        <v>1</v>
      </c>
      <c r="T666" s="28" t="s">
        <v>202</v>
      </c>
      <c r="W666" s="6" t="s">
        <v>242</v>
      </c>
      <c r="X666" s="6" t="s">
        <v>202</v>
      </c>
    </row>
    <row r="667" spans="2:24" ht="18" customHeight="1" x14ac:dyDescent="0.3">
      <c r="B667" s="57" t="s">
        <v>1089</v>
      </c>
      <c r="C667" s="40" t="str" cm="1">
        <f t="array" aca="1" ref="C667" ca="1">HYPERLINK("#"&amp;CELL("address",INDEX(JobLeveling!C:C,MATCH(JobList!T667,JobLeveling!C:C,0))),JobList!T667)</f>
        <v>Expert (P5)</v>
      </c>
      <c r="D667" s="33" t="s">
        <v>1669</v>
      </c>
      <c r="E667" s="23" t="s">
        <v>870</v>
      </c>
      <c r="F667" s="34" t="str" cm="1">
        <f t="array" aca="1" ref="F667" ca="1">HYPERLINK("#"&amp;CELL("address",INDEX(JobSummary!D:D,MATCH(JobList!E667,JobSummary!D:D,0))),"Responsibilities")</f>
        <v>Responsibilities</v>
      </c>
      <c r="H667" s="107"/>
      <c r="I667" s="108"/>
      <c r="S667" s="6" t="b">
        <f t="shared" si="18"/>
        <v>1</v>
      </c>
      <c r="T667" s="28" t="s">
        <v>98</v>
      </c>
      <c r="W667" s="6" t="s">
        <v>82</v>
      </c>
      <c r="X667" s="6" t="s">
        <v>98</v>
      </c>
    </row>
    <row r="668" spans="2:24" ht="18" customHeight="1" x14ac:dyDescent="0.3">
      <c r="B668" s="57" t="s">
        <v>1089</v>
      </c>
      <c r="C668" s="40" t="str" cm="1">
        <f t="array" aca="1" ref="C668" ca="1">HYPERLINK("#"&amp;CELL("address",INDEX(JobLeveling!C:C,MATCH(JobList!T668,JobLeveling!C:C,0))),JobList!T668)</f>
        <v>Specialist (P4)</v>
      </c>
      <c r="D668" s="33" t="s">
        <v>1670</v>
      </c>
      <c r="E668" s="23" t="s">
        <v>871</v>
      </c>
      <c r="F668" s="34" t="str" cm="1">
        <f t="array" aca="1" ref="F668" ca="1">HYPERLINK("#"&amp;CELL("address",INDEX(JobSummary!D:D,MATCH(JobList!E668,JobSummary!D:D,0))),"Responsibilities")</f>
        <v>Responsibilities</v>
      </c>
      <c r="H668" s="107"/>
      <c r="I668" s="108"/>
      <c r="S668" s="6" t="b">
        <f t="shared" si="18"/>
        <v>1</v>
      </c>
      <c r="T668" s="28" t="s">
        <v>99</v>
      </c>
      <c r="W668" s="6" t="s">
        <v>82</v>
      </c>
      <c r="X668" s="6" t="s">
        <v>99</v>
      </c>
    </row>
    <row r="669" spans="2:24" ht="18" customHeight="1" x14ac:dyDescent="0.3">
      <c r="B669" s="57" t="s">
        <v>1089</v>
      </c>
      <c r="C669" s="40" t="str" cm="1">
        <f t="array" aca="1" ref="C669" ca="1">HYPERLINK("#"&amp;CELL("address",INDEX(JobLeveling!C:C,MATCH(JobList!T669,JobLeveling!C:C,0))),JobList!T669)</f>
        <v>Senior (P3)</v>
      </c>
      <c r="D669" s="33" t="s">
        <v>1671</v>
      </c>
      <c r="E669" s="23" t="s">
        <v>872</v>
      </c>
      <c r="F669" s="34" t="str" cm="1">
        <f t="array" aca="1" ref="F669" ca="1">HYPERLINK("#"&amp;CELL("address",INDEX(JobSummary!D:D,MATCH(JobList!E669,JobSummary!D:D,0))),"Responsibilities")</f>
        <v>Responsibilities</v>
      </c>
      <c r="H669" s="107"/>
      <c r="I669" s="108"/>
      <c r="S669" s="6" t="b">
        <f t="shared" si="18"/>
        <v>1</v>
      </c>
      <c r="T669" s="28" t="s">
        <v>100</v>
      </c>
      <c r="W669" s="6" t="s">
        <v>82</v>
      </c>
      <c r="X669" s="6" t="s">
        <v>100</v>
      </c>
    </row>
    <row r="670" spans="2:24" ht="18" customHeight="1" x14ac:dyDescent="0.3">
      <c r="B670" s="57" t="s">
        <v>1089</v>
      </c>
      <c r="C670" s="40" t="str" cm="1">
        <f t="array" aca="1" ref="C670" ca="1">HYPERLINK("#"&amp;CELL("address",INDEX(JobLeveling!C:C,MATCH(JobList!T670,JobLeveling!C:C,0))),JobList!T670)</f>
        <v>Developing (P2)</v>
      </c>
      <c r="D670" s="33" t="s">
        <v>1672</v>
      </c>
      <c r="E670" s="23" t="s">
        <v>873</v>
      </c>
      <c r="F670" s="34" t="str" cm="1">
        <f t="array" aca="1" ref="F670" ca="1">HYPERLINK("#"&amp;CELL("address",INDEX(JobSummary!D:D,MATCH(JobList!E670,JobSummary!D:D,0))),"Responsibilities")</f>
        <v>Responsibilities</v>
      </c>
      <c r="H670" s="107"/>
      <c r="I670" s="108"/>
      <c r="S670" s="6" t="b">
        <f t="shared" si="18"/>
        <v>1</v>
      </c>
      <c r="T670" s="28" t="s">
        <v>300</v>
      </c>
      <c r="W670" s="6" t="s">
        <v>82</v>
      </c>
      <c r="X670" s="6" t="s">
        <v>300</v>
      </c>
    </row>
    <row r="671" spans="2:24" ht="18" customHeight="1" x14ac:dyDescent="0.3">
      <c r="B671" s="57" t="s">
        <v>1089</v>
      </c>
      <c r="C671" s="40" t="str" cm="1">
        <f t="array" aca="1" ref="C671" ca="1">HYPERLINK("#"&amp;CELL("address",INDEX(JobLeveling!C:C,MATCH(JobList!T671,JobLeveling!C:C,0))),JobList!T671)</f>
        <v>Entry (P1)</v>
      </c>
      <c r="D671" s="33" t="s">
        <v>1673</v>
      </c>
      <c r="E671" s="23" t="s">
        <v>874</v>
      </c>
      <c r="F671" s="34" t="str" cm="1">
        <f t="array" aca="1" ref="F671" ca="1">HYPERLINK("#"&amp;CELL("address",INDEX(JobSummary!D:D,MATCH(JobList!E671,JobSummary!D:D,0))),"Responsibilities")</f>
        <v>Responsibilities</v>
      </c>
      <c r="H671" s="107"/>
      <c r="I671" s="108"/>
      <c r="S671" s="6" t="b">
        <f t="shared" si="18"/>
        <v>1</v>
      </c>
      <c r="T671" s="28" t="s">
        <v>101</v>
      </c>
      <c r="W671" s="6" t="s">
        <v>82</v>
      </c>
      <c r="X671" s="6" t="s">
        <v>101</v>
      </c>
    </row>
    <row r="672" spans="2:24" ht="18" customHeight="1" x14ac:dyDescent="0.3">
      <c r="B672" s="57" t="s">
        <v>1089</v>
      </c>
      <c r="C672" s="40" t="str" cm="1">
        <f t="array" aca="1" ref="C672" ca="1">HYPERLINK("#"&amp;CELL("address",INDEX(JobLeveling!C:C,MATCH(JobList!T672,JobLeveling!C:C,0))),JobList!T672)</f>
        <v>Expert (P5)</v>
      </c>
      <c r="D672" s="33" t="s">
        <v>1674</v>
      </c>
      <c r="E672" s="23" t="s">
        <v>875</v>
      </c>
      <c r="F672" s="34" t="str" cm="1">
        <f t="array" aca="1" ref="F672" ca="1">HYPERLINK("#"&amp;CELL("address",INDEX(JobSummary!D:D,MATCH(JobList!E672,JobSummary!D:D,0))),"Responsibilities")</f>
        <v>Responsibilities</v>
      </c>
      <c r="H672" s="107"/>
      <c r="I672" s="108"/>
      <c r="S672" s="6" t="b">
        <f t="shared" si="18"/>
        <v>1</v>
      </c>
      <c r="T672" s="28" t="s">
        <v>98</v>
      </c>
      <c r="W672" s="6" t="s">
        <v>83</v>
      </c>
      <c r="X672" s="6" t="s">
        <v>98</v>
      </c>
    </row>
    <row r="673" spans="2:24" ht="18" customHeight="1" x14ac:dyDescent="0.3">
      <c r="B673" s="57" t="s">
        <v>1089</v>
      </c>
      <c r="C673" s="40" t="str" cm="1">
        <f t="array" aca="1" ref="C673" ca="1">HYPERLINK("#"&amp;CELL("address",INDEX(JobLeveling!C:C,MATCH(JobList!T673,JobLeveling!C:C,0))),JobList!T673)</f>
        <v>Specialist (P4)</v>
      </c>
      <c r="D673" s="33" t="s">
        <v>1675</v>
      </c>
      <c r="E673" s="23" t="s">
        <v>876</v>
      </c>
      <c r="F673" s="34" t="str" cm="1">
        <f t="array" aca="1" ref="F673" ca="1">HYPERLINK("#"&amp;CELL("address",INDEX(JobSummary!D:D,MATCH(JobList!E673,JobSummary!D:D,0))),"Responsibilities")</f>
        <v>Responsibilities</v>
      </c>
      <c r="H673" s="107"/>
      <c r="I673" s="108"/>
      <c r="S673" s="6" t="b">
        <f t="shared" si="18"/>
        <v>1</v>
      </c>
      <c r="T673" s="28" t="s">
        <v>99</v>
      </c>
      <c r="W673" s="6" t="s">
        <v>83</v>
      </c>
      <c r="X673" s="6" t="s">
        <v>99</v>
      </c>
    </row>
    <row r="674" spans="2:24" ht="18" customHeight="1" x14ac:dyDescent="0.3">
      <c r="B674" s="57" t="s">
        <v>1089</v>
      </c>
      <c r="C674" s="40" t="str" cm="1">
        <f t="array" aca="1" ref="C674" ca="1">HYPERLINK("#"&amp;CELL("address",INDEX(JobLeveling!C:C,MATCH(JobList!T674,JobLeveling!C:C,0))),JobList!T674)</f>
        <v>Senior (P3)</v>
      </c>
      <c r="D674" s="33" t="s">
        <v>1676</v>
      </c>
      <c r="E674" s="23" t="s">
        <v>877</v>
      </c>
      <c r="F674" s="34" t="str" cm="1">
        <f t="array" aca="1" ref="F674" ca="1">HYPERLINK("#"&amp;CELL("address",INDEX(JobSummary!D:D,MATCH(JobList!E674,JobSummary!D:D,0))),"Responsibilities")</f>
        <v>Responsibilities</v>
      </c>
      <c r="H674" s="107"/>
      <c r="I674" s="108"/>
      <c r="S674" s="6" t="b">
        <f t="shared" si="18"/>
        <v>1</v>
      </c>
      <c r="T674" s="28" t="s">
        <v>100</v>
      </c>
      <c r="W674" s="6" t="s">
        <v>83</v>
      </c>
      <c r="X674" s="6" t="s">
        <v>100</v>
      </c>
    </row>
    <row r="675" spans="2:24" ht="18" customHeight="1" x14ac:dyDescent="0.3">
      <c r="B675" s="57" t="s">
        <v>1089</v>
      </c>
      <c r="C675" s="40" t="str" cm="1">
        <f t="array" aca="1" ref="C675" ca="1">HYPERLINK("#"&amp;CELL("address",INDEX(JobLeveling!C:C,MATCH(JobList!T675,JobLeveling!C:C,0))),JobList!T675)</f>
        <v>Developing (P2)</v>
      </c>
      <c r="D675" s="33" t="s">
        <v>1677</v>
      </c>
      <c r="E675" s="23" t="s">
        <v>878</v>
      </c>
      <c r="F675" s="34" t="str" cm="1">
        <f t="array" aca="1" ref="F675" ca="1">HYPERLINK("#"&amp;CELL("address",INDEX(JobSummary!D:D,MATCH(JobList!E675,JobSummary!D:D,0))),"Responsibilities")</f>
        <v>Responsibilities</v>
      </c>
      <c r="H675" s="107"/>
      <c r="I675" s="108"/>
      <c r="S675" s="6" t="b">
        <f t="shared" si="18"/>
        <v>1</v>
      </c>
      <c r="T675" s="28" t="s">
        <v>300</v>
      </c>
      <c r="W675" s="6" t="s">
        <v>83</v>
      </c>
      <c r="X675" s="6" t="s">
        <v>300</v>
      </c>
    </row>
    <row r="676" spans="2:24" ht="18" customHeight="1" x14ac:dyDescent="0.3">
      <c r="B676" s="57" t="s">
        <v>1089</v>
      </c>
      <c r="C676" s="40" t="str" cm="1">
        <f t="array" aca="1" ref="C676" ca="1">HYPERLINK("#"&amp;CELL("address",INDEX(JobLeveling!C:C,MATCH(JobList!T676,JobLeveling!C:C,0))),JobList!T676)</f>
        <v>Entry (P1)</v>
      </c>
      <c r="D676" s="33" t="s">
        <v>1678</v>
      </c>
      <c r="E676" s="23" t="s">
        <v>879</v>
      </c>
      <c r="F676" s="34" t="str" cm="1">
        <f t="array" aca="1" ref="F676" ca="1">HYPERLINK("#"&amp;CELL("address",INDEX(JobSummary!D:D,MATCH(JobList!E676,JobSummary!D:D,0))),"Responsibilities")</f>
        <v>Responsibilities</v>
      </c>
      <c r="H676" s="107"/>
      <c r="I676" s="108"/>
      <c r="S676" s="6" t="b">
        <f t="shared" si="18"/>
        <v>1</v>
      </c>
      <c r="T676" s="28" t="s">
        <v>101</v>
      </c>
      <c r="W676" s="6" t="s">
        <v>83</v>
      </c>
      <c r="X676" s="6" t="s">
        <v>101</v>
      </c>
    </row>
    <row r="677" spans="2:24" ht="18" customHeight="1" x14ac:dyDescent="0.3">
      <c r="B677" s="57" t="s">
        <v>1089</v>
      </c>
      <c r="C677" s="40" t="str" cm="1">
        <f t="array" aca="1" ref="C677" ca="1">HYPERLINK("#"&amp;CELL("address",INDEX(JobLeveling!C:C,MATCH(JobList!T677,JobLeveling!C:C,0))),JobList!T677)</f>
        <v>Expert (P5)</v>
      </c>
      <c r="D677" s="33" t="s">
        <v>1679</v>
      </c>
      <c r="E677" s="23" t="s">
        <v>880</v>
      </c>
      <c r="F677" s="34" t="str" cm="1">
        <f t="array" aca="1" ref="F677" ca="1">HYPERLINK("#"&amp;CELL("address",INDEX(JobSummary!D:D,MATCH(JobList!E677,JobSummary!D:D,0))),"Responsibilities")</f>
        <v>Responsibilities</v>
      </c>
      <c r="H677" s="107"/>
      <c r="I677" s="108"/>
      <c r="S677" s="6" t="b">
        <f t="shared" si="18"/>
        <v>1</v>
      </c>
      <c r="T677" s="28" t="s">
        <v>98</v>
      </c>
      <c r="W677" s="6" t="s">
        <v>154</v>
      </c>
      <c r="X677" s="6" t="s">
        <v>98</v>
      </c>
    </row>
    <row r="678" spans="2:24" ht="18" customHeight="1" x14ac:dyDescent="0.3">
      <c r="B678" s="57" t="s">
        <v>1089</v>
      </c>
      <c r="C678" s="40" t="str" cm="1">
        <f t="array" aca="1" ref="C678" ca="1">HYPERLINK("#"&amp;CELL("address",INDEX(JobLeveling!C:C,MATCH(JobList!T678,JobLeveling!C:C,0))),JobList!T678)</f>
        <v>Specialist (P4)</v>
      </c>
      <c r="D678" s="33" t="s">
        <v>1680</v>
      </c>
      <c r="E678" s="23" t="s">
        <v>881</v>
      </c>
      <c r="F678" s="34" t="str" cm="1">
        <f t="array" aca="1" ref="F678" ca="1">HYPERLINK("#"&amp;CELL("address",INDEX(JobSummary!D:D,MATCH(JobList!E678,JobSummary!D:D,0))),"Responsibilities")</f>
        <v>Responsibilities</v>
      </c>
      <c r="H678" s="107"/>
      <c r="I678" s="108"/>
      <c r="S678" s="6" t="b">
        <f t="shared" si="18"/>
        <v>1</v>
      </c>
      <c r="T678" s="28" t="s">
        <v>99</v>
      </c>
      <c r="W678" s="6" t="s">
        <v>154</v>
      </c>
      <c r="X678" s="6" t="s">
        <v>99</v>
      </c>
    </row>
    <row r="679" spans="2:24" ht="18" customHeight="1" x14ac:dyDescent="0.3">
      <c r="B679" s="57" t="s">
        <v>1089</v>
      </c>
      <c r="C679" s="40" t="str" cm="1">
        <f t="array" aca="1" ref="C679" ca="1">HYPERLINK("#"&amp;CELL("address",INDEX(JobLeveling!C:C,MATCH(JobList!T679,JobLeveling!C:C,0))),JobList!T679)</f>
        <v>Senior (P3)</v>
      </c>
      <c r="D679" s="33" t="s">
        <v>1681</v>
      </c>
      <c r="E679" s="23" t="s">
        <v>882</v>
      </c>
      <c r="F679" s="34" t="str" cm="1">
        <f t="array" aca="1" ref="F679" ca="1">HYPERLINK("#"&amp;CELL("address",INDEX(JobSummary!D:D,MATCH(JobList!E679,JobSummary!D:D,0))),"Responsibilities")</f>
        <v>Responsibilities</v>
      </c>
      <c r="H679" s="107"/>
      <c r="I679" s="108"/>
      <c r="S679" s="6" t="b">
        <f t="shared" si="18"/>
        <v>1</v>
      </c>
      <c r="T679" s="28" t="s">
        <v>100</v>
      </c>
      <c r="W679" s="6" t="s">
        <v>154</v>
      </c>
      <c r="X679" s="6" t="s">
        <v>100</v>
      </c>
    </row>
    <row r="680" spans="2:24" ht="18" customHeight="1" x14ac:dyDescent="0.3">
      <c r="B680" s="57" t="s">
        <v>1089</v>
      </c>
      <c r="C680" s="40" t="str" cm="1">
        <f t="array" aca="1" ref="C680" ca="1">HYPERLINK("#"&amp;CELL("address",INDEX(JobLeveling!C:C,MATCH(JobList!T680,JobLeveling!C:C,0))),JobList!T680)</f>
        <v>Developing (P2)</v>
      </c>
      <c r="D680" s="33" t="s">
        <v>1682</v>
      </c>
      <c r="E680" s="23" t="s">
        <v>883</v>
      </c>
      <c r="F680" s="34" t="str" cm="1">
        <f t="array" aca="1" ref="F680" ca="1">HYPERLINK("#"&amp;CELL("address",INDEX(JobSummary!D:D,MATCH(JobList!E680,JobSummary!D:D,0))),"Responsibilities")</f>
        <v>Responsibilities</v>
      </c>
      <c r="H680" s="107"/>
      <c r="I680" s="108"/>
      <c r="S680" s="6" t="b">
        <f t="shared" si="18"/>
        <v>1</v>
      </c>
      <c r="T680" s="28" t="s">
        <v>300</v>
      </c>
      <c r="W680" s="6" t="s">
        <v>154</v>
      </c>
      <c r="X680" s="6" t="s">
        <v>300</v>
      </c>
    </row>
    <row r="681" spans="2:24" ht="18" customHeight="1" x14ac:dyDescent="0.3">
      <c r="B681" s="57" t="s">
        <v>1089</v>
      </c>
      <c r="C681" s="40" t="str" cm="1">
        <f t="array" aca="1" ref="C681" ca="1">HYPERLINK("#"&amp;CELL("address",INDEX(JobLeveling!C:C,MATCH(JobList!T681,JobLeveling!C:C,0))),JobList!T681)</f>
        <v>Entry (P1)</v>
      </c>
      <c r="D681" s="33" t="s">
        <v>1683</v>
      </c>
      <c r="E681" s="23" t="s">
        <v>884</v>
      </c>
      <c r="F681" s="34" t="str" cm="1">
        <f t="array" aca="1" ref="F681" ca="1">HYPERLINK("#"&amp;CELL("address",INDEX(JobSummary!D:D,MATCH(JobList!E681,JobSummary!D:D,0))),"Responsibilities")</f>
        <v>Responsibilities</v>
      </c>
      <c r="H681" s="107"/>
      <c r="I681" s="108"/>
      <c r="S681" s="6" t="b">
        <f t="shared" si="18"/>
        <v>1</v>
      </c>
      <c r="T681" s="28" t="s">
        <v>101</v>
      </c>
      <c r="W681" s="6" t="s">
        <v>154</v>
      </c>
      <c r="X681" s="6" t="s">
        <v>101</v>
      </c>
    </row>
    <row r="682" spans="2:24" x14ac:dyDescent="0.3"/>
    <row r="683" spans="2:24" x14ac:dyDescent="0.3"/>
    <row r="684" spans="2:24" x14ac:dyDescent="0.3"/>
    <row r="685" spans="2:24" ht="22.8" customHeight="1" x14ac:dyDescent="0.3">
      <c r="B685" s="88" t="s">
        <v>1092</v>
      </c>
      <c r="C685" s="88"/>
      <c r="D685" s="88"/>
      <c r="E685" s="88"/>
      <c r="F685" s="88"/>
    </row>
    <row r="686" spans="2:24" ht="24.6" customHeight="1" x14ac:dyDescent="0.3">
      <c r="B686" s="56" t="s">
        <v>1805</v>
      </c>
      <c r="C686" s="32" t="s">
        <v>1048</v>
      </c>
      <c r="D686" s="32" t="s">
        <v>0</v>
      </c>
      <c r="E686" s="32" t="s">
        <v>1036</v>
      </c>
      <c r="F686" s="32" t="s">
        <v>978</v>
      </c>
    </row>
    <row r="687" spans="2:24" x14ac:dyDescent="0.3">
      <c r="B687" s="57" t="s">
        <v>1091</v>
      </c>
      <c r="C687" s="40" t="str" cm="1">
        <f t="array" aca="1" ref="C687" ca="1">HYPERLINK("#"&amp;CELL("address",INDEX(JobLeveling!C:C,MATCH(JobList!T687,JobLeveling!C:C,0))),JobList!T687)</f>
        <v>Head of Function -Director (EX1)</v>
      </c>
      <c r="D687" s="33" t="s">
        <v>1684</v>
      </c>
      <c r="E687" s="23" t="s">
        <v>885</v>
      </c>
      <c r="F687" s="34" t="str" cm="1">
        <f t="array" aca="1" ref="F687" ca="1">HYPERLINK("#"&amp;CELL("address",INDEX(JobSummary!D:D,MATCH(JobList!E687,JobSummary!D:D,0))),"Responsibilities")</f>
        <v>Responsibilities</v>
      </c>
      <c r="H687" s="107"/>
      <c r="I687" s="108"/>
      <c r="S687" s="6" t="b">
        <f t="shared" ref="S687:S720" si="19">T687=X687</f>
        <v>1</v>
      </c>
      <c r="T687" s="28" t="s">
        <v>209</v>
      </c>
      <c r="W687" s="6" t="s">
        <v>166</v>
      </c>
      <c r="X687" s="6" t="s">
        <v>209</v>
      </c>
    </row>
    <row r="688" spans="2:24" x14ac:dyDescent="0.3">
      <c r="B688" s="57" t="s">
        <v>1091</v>
      </c>
      <c r="C688" s="40" t="str" cm="1">
        <f t="array" aca="1" ref="C688" ca="1">HYPERLINK("#"&amp;CELL("address",INDEX(JobLeveling!C:C,MATCH(JobList!T688,JobLeveling!C:C,0))),JobList!T688)</f>
        <v>Senior Manager (M3)</v>
      </c>
      <c r="D688" s="33" t="s">
        <v>1685</v>
      </c>
      <c r="E688" s="23" t="s">
        <v>886</v>
      </c>
      <c r="F688" s="34" t="str" cm="1">
        <f t="array" aca="1" ref="F688" ca="1">HYPERLINK("#"&amp;CELL("address",INDEX(JobSummary!D:D,MATCH(JobList!E688,JobSummary!D:D,0))),"Responsibilities")</f>
        <v>Responsibilities</v>
      </c>
      <c r="H688" s="107"/>
      <c r="I688" s="108"/>
      <c r="S688" s="6" t="b">
        <f t="shared" si="19"/>
        <v>1</v>
      </c>
      <c r="T688" s="28" t="s">
        <v>200</v>
      </c>
      <c r="W688" s="6" t="s">
        <v>166</v>
      </c>
      <c r="X688" s="6" t="s">
        <v>200</v>
      </c>
    </row>
    <row r="689" spans="2:24" x14ac:dyDescent="0.3">
      <c r="B689" s="57" t="s">
        <v>1091</v>
      </c>
      <c r="C689" s="40" t="str" cm="1">
        <f t="array" aca="1" ref="C689" ca="1">HYPERLINK("#"&amp;CELL("address",INDEX(JobLeveling!C:C,MATCH(JobList!T689,JobLeveling!C:C,0))),JobList!T689)</f>
        <v>Manager (M2)</v>
      </c>
      <c r="D689" s="33" t="s">
        <v>1686</v>
      </c>
      <c r="E689" s="23" t="s">
        <v>887</v>
      </c>
      <c r="F689" s="34" t="str" cm="1">
        <f t="array" aca="1" ref="F689" ca="1">HYPERLINK("#"&amp;CELL("address",INDEX(JobSummary!D:D,MATCH(JobList!E689,JobSummary!D:D,0))),"Responsibilities")</f>
        <v>Responsibilities</v>
      </c>
      <c r="H689" s="107"/>
      <c r="I689" s="108"/>
      <c r="S689" s="6" t="b">
        <f t="shared" si="19"/>
        <v>1</v>
      </c>
      <c r="T689" s="28" t="s">
        <v>201</v>
      </c>
      <c r="W689" s="6" t="s">
        <v>166</v>
      </c>
      <c r="X689" s="6" t="s">
        <v>201</v>
      </c>
    </row>
    <row r="690" spans="2:24" x14ac:dyDescent="0.3">
      <c r="B690" s="57" t="s">
        <v>1091</v>
      </c>
      <c r="C690" s="40" t="str" cm="1">
        <f t="array" aca="1" ref="C690" ca="1">HYPERLINK("#"&amp;CELL("address",INDEX(JobLeveling!C:C,MATCH(JobList!T690,JobLeveling!C:C,0))),JobList!T690)</f>
        <v>Supervisor (M1)</v>
      </c>
      <c r="D690" s="33" t="s">
        <v>1687</v>
      </c>
      <c r="E690" s="23" t="s">
        <v>888</v>
      </c>
      <c r="F690" s="34" t="str" cm="1">
        <f t="array" aca="1" ref="F690" ca="1">HYPERLINK("#"&amp;CELL("address",INDEX(JobSummary!D:D,MATCH(JobList!E690,JobSummary!D:D,0))),"Responsibilities")</f>
        <v>Responsibilities</v>
      </c>
      <c r="H690" s="107"/>
      <c r="I690" s="108"/>
      <c r="S690" s="6" t="b">
        <f t="shared" si="19"/>
        <v>1</v>
      </c>
      <c r="T690" s="28" t="s">
        <v>202</v>
      </c>
      <c r="W690" s="6" t="s">
        <v>166</v>
      </c>
      <c r="X690" s="6" t="s">
        <v>202</v>
      </c>
    </row>
    <row r="691" spans="2:24" x14ac:dyDescent="0.3">
      <c r="B691" s="57" t="s">
        <v>1091</v>
      </c>
      <c r="C691" s="40" t="str" cm="1">
        <f t="array" aca="1" ref="C691" ca="1">HYPERLINK("#"&amp;CELL("address",INDEX(JobLeveling!C:C,MATCH(JobList!T691,JobLeveling!C:C,0))),JobList!T691)</f>
        <v>Senior Manager (M3)</v>
      </c>
      <c r="D691" s="33" t="s">
        <v>1688</v>
      </c>
      <c r="E691" s="23" t="s">
        <v>889</v>
      </c>
      <c r="F691" s="34" t="str" cm="1">
        <f t="array" aca="1" ref="F691" ca="1">HYPERLINK("#"&amp;CELL("address",INDEX(JobSummary!D:D,MATCH(JobList!E691,JobSummary!D:D,0))),"Responsibilities")</f>
        <v>Responsibilities</v>
      </c>
      <c r="H691" s="107"/>
      <c r="I691" s="108"/>
      <c r="S691" s="6" t="b">
        <f t="shared" si="19"/>
        <v>1</v>
      </c>
      <c r="T691" s="28" t="s">
        <v>200</v>
      </c>
      <c r="W691" s="6" t="s">
        <v>168</v>
      </c>
      <c r="X691" s="6" t="s">
        <v>200</v>
      </c>
    </row>
    <row r="692" spans="2:24" x14ac:dyDescent="0.3">
      <c r="B692" s="57" t="s">
        <v>1091</v>
      </c>
      <c r="C692" s="40" t="str" cm="1">
        <f t="array" aca="1" ref="C692" ca="1">HYPERLINK("#"&amp;CELL("address",INDEX(JobLeveling!C:C,MATCH(JobList!T692,JobLeveling!C:C,0))),JobList!T692)</f>
        <v>Manager (M2)</v>
      </c>
      <c r="D692" s="33" t="s">
        <v>1689</v>
      </c>
      <c r="E692" s="23" t="s">
        <v>890</v>
      </c>
      <c r="F692" s="34" t="str" cm="1">
        <f t="array" aca="1" ref="F692" ca="1">HYPERLINK("#"&amp;CELL("address",INDEX(JobSummary!D:D,MATCH(JobList!E692,JobSummary!D:D,0))),"Responsibilities")</f>
        <v>Responsibilities</v>
      </c>
      <c r="H692" s="107"/>
      <c r="I692" s="108"/>
      <c r="S692" s="6" t="b">
        <f t="shared" si="19"/>
        <v>1</v>
      </c>
      <c r="T692" s="28" t="s">
        <v>201</v>
      </c>
      <c r="W692" s="6" t="s">
        <v>168</v>
      </c>
      <c r="X692" s="6" t="s">
        <v>201</v>
      </c>
    </row>
    <row r="693" spans="2:24" x14ac:dyDescent="0.3">
      <c r="B693" s="57" t="s">
        <v>1091</v>
      </c>
      <c r="C693" s="40" t="str" cm="1">
        <f t="array" aca="1" ref="C693" ca="1">HYPERLINK("#"&amp;CELL("address",INDEX(JobLeveling!C:C,MATCH(JobList!T693,JobLeveling!C:C,0))),JobList!T693)</f>
        <v>Supervisor (M1)</v>
      </c>
      <c r="D693" s="33" t="s">
        <v>1690</v>
      </c>
      <c r="E693" s="23" t="s">
        <v>891</v>
      </c>
      <c r="F693" s="34" t="str" cm="1">
        <f t="array" aca="1" ref="F693" ca="1">HYPERLINK("#"&amp;CELL("address",INDEX(JobSummary!D:D,MATCH(JobList!E693,JobSummary!D:D,0))),"Responsibilities")</f>
        <v>Responsibilities</v>
      </c>
      <c r="H693" s="107"/>
      <c r="I693" s="108"/>
      <c r="S693" s="6" t="b">
        <f t="shared" si="19"/>
        <v>1</v>
      </c>
      <c r="T693" s="28" t="s">
        <v>202</v>
      </c>
      <c r="W693" s="6" t="s">
        <v>168</v>
      </c>
      <c r="X693" s="6" t="s">
        <v>202</v>
      </c>
    </row>
    <row r="694" spans="2:24" x14ac:dyDescent="0.3">
      <c r="B694" s="57" t="s">
        <v>1091</v>
      </c>
      <c r="C694" s="40" t="str" cm="1">
        <f t="array" aca="1" ref="C694" ca="1">HYPERLINK("#"&amp;CELL("address",INDEX(JobLeveling!C:C,MATCH(JobList!T694,JobLeveling!C:C,0))),JobList!T694)</f>
        <v>Manager (M2)</v>
      </c>
      <c r="D694" s="33" t="s">
        <v>1691</v>
      </c>
      <c r="E694" s="23" t="s">
        <v>892</v>
      </c>
      <c r="F694" s="34" t="str" cm="1">
        <f t="array" aca="1" ref="F694" ca="1">HYPERLINK("#"&amp;CELL("address",INDEX(JobSummary!D:D,MATCH(JobList!E694,JobSummary!D:D,0))),"Responsibilities")</f>
        <v>Responsibilities</v>
      </c>
      <c r="H694" s="107"/>
      <c r="I694" s="108"/>
      <c r="S694" s="6" t="b">
        <f t="shared" si="19"/>
        <v>1</v>
      </c>
      <c r="T694" s="28" t="s">
        <v>201</v>
      </c>
      <c r="W694" s="6" t="s">
        <v>243</v>
      </c>
      <c r="X694" s="6" t="s">
        <v>201</v>
      </c>
    </row>
    <row r="695" spans="2:24" x14ac:dyDescent="0.3">
      <c r="B695" s="57" t="s">
        <v>1091</v>
      </c>
      <c r="C695" s="40" t="str" cm="1">
        <f t="array" aca="1" ref="C695" ca="1">HYPERLINK("#"&amp;CELL("address",INDEX(JobLeveling!C:C,MATCH(JobList!T695,JobLeveling!C:C,0))),JobList!T695)</f>
        <v>Supervisor (M1)</v>
      </c>
      <c r="D695" s="33" t="s">
        <v>1692</v>
      </c>
      <c r="E695" s="23" t="s">
        <v>893</v>
      </c>
      <c r="F695" s="34" t="str" cm="1">
        <f t="array" aca="1" ref="F695" ca="1">HYPERLINK("#"&amp;CELL("address",INDEX(JobSummary!D:D,MATCH(JobList!E695,JobSummary!D:D,0))),"Responsibilities")</f>
        <v>Responsibilities</v>
      </c>
      <c r="H695" s="107"/>
      <c r="I695" s="108"/>
      <c r="S695" s="6" t="b">
        <f t="shared" si="19"/>
        <v>1</v>
      </c>
      <c r="T695" s="28" t="s">
        <v>202</v>
      </c>
      <c r="W695" s="6" t="s">
        <v>243</v>
      </c>
      <c r="X695" s="6" t="s">
        <v>202</v>
      </c>
    </row>
    <row r="696" spans="2:24" x14ac:dyDescent="0.3">
      <c r="B696" s="57" t="s">
        <v>1091</v>
      </c>
      <c r="C696" s="40" t="str" cm="1">
        <f t="array" aca="1" ref="C696" ca="1">HYPERLINK("#"&amp;CELL("address",INDEX(JobLeveling!C:C,MATCH(JobList!T696,JobLeveling!C:C,0))),JobList!T696)</f>
        <v>Expert (P5)</v>
      </c>
      <c r="D696" s="33" t="s">
        <v>1693</v>
      </c>
      <c r="E696" s="23" t="s">
        <v>894</v>
      </c>
      <c r="F696" s="34" t="str" cm="1">
        <f t="array" aca="1" ref="F696" ca="1">HYPERLINK("#"&amp;CELL("address",INDEX(JobSummary!D:D,MATCH(JobList!E696,JobSummary!D:D,0))),"Responsibilities")</f>
        <v>Responsibilities</v>
      </c>
      <c r="H696" s="107"/>
      <c r="I696" s="108"/>
      <c r="S696" s="6" t="b">
        <f t="shared" si="19"/>
        <v>1</v>
      </c>
      <c r="T696" s="28" t="s">
        <v>98</v>
      </c>
      <c r="W696" s="6" t="s">
        <v>243</v>
      </c>
      <c r="X696" s="6" t="s">
        <v>98</v>
      </c>
    </row>
    <row r="697" spans="2:24" x14ac:dyDescent="0.3">
      <c r="B697" s="57" t="s">
        <v>1091</v>
      </c>
      <c r="C697" s="40" t="str" cm="1">
        <f t="array" aca="1" ref="C697" ca="1">HYPERLINK("#"&amp;CELL("address",INDEX(JobLeveling!C:C,MATCH(JobList!T697,JobLeveling!C:C,0))),JobList!T697)</f>
        <v>Specialist (P4)</v>
      </c>
      <c r="D697" s="33" t="s">
        <v>1694</v>
      </c>
      <c r="E697" s="23" t="s">
        <v>895</v>
      </c>
      <c r="F697" s="34" t="str" cm="1">
        <f t="array" aca="1" ref="F697" ca="1">HYPERLINK("#"&amp;CELL("address",INDEX(JobSummary!D:D,MATCH(JobList!E697,JobSummary!D:D,0))),"Responsibilities")</f>
        <v>Responsibilities</v>
      </c>
      <c r="H697" s="107"/>
      <c r="I697" s="108"/>
      <c r="S697" s="6" t="b">
        <f t="shared" si="19"/>
        <v>1</v>
      </c>
      <c r="T697" s="28" t="s">
        <v>99</v>
      </c>
      <c r="W697" s="6" t="s">
        <v>243</v>
      </c>
      <c r="X697" s="6" t="s">
        <v>99</v>
      </c>
    </row>
    <row r="698" spans="2:24" x14ac:dyDescent="0.3">
      <c r="B698" s="57" t="s">
        <v>1091</v>
      </c>
      <c r="C698" s="40" t="str" cm="1">
        <f t="array" aca="1" ref="C698" ca="1">HYPERLINK("#"&amp;CELL("address",INDEX(JobLeveling!C:C,MATCH(JobList!T698,JobLeveling!C:C,0))),JobList!T698)</f>
        <v>Senior (P3)</v>
      </c>
      <c r="D698" s="33" t="s">
        <v>1695</v>
      </c>
      <c r="E698" s="23" t="s">
        <v>896</v>
      </c>
      <c r="F698" s="34" t="str" cm="1">
        <f t="array" aca="1" ref="F698" ca="1">HYPERLINK("#"&amp;CELL("address",INDEX(JobSummary!D:D,MATCH(JobList!E698,JobSummary!D:D,0))),"Responsibilities")</f>
        <v>Responsibilities</v>
      </c>
      <c r="H698" s="107"/>
      <c r="I698" s="108"/>
      <c r="S698" s="6" t="b">
        <f t="shared" si="19"/>
        <v>1</v>
      </c>
      <c r="T698" s="28" t="s">
        <v>100</v>
      </c>
      <c r="W698" s="6" t="s">
        <v>243</v>
      </c>
      <c r="X698" s="6" t="s">
        <v>100</v>
      </c>
    </row>
    <row r="699" spans="2:24" x14ac:dyDescent="0.3">
      <c r="B699" s="57" t="s">
        <v>1091</v>
      </c>
      <c r="C699" s="40" t="str" cm="1">
        <f t="array" aca="1" ref="C699" ca="1">HYPERLINK("#"&amp;CELL("address",INDEX(JobLeveling!C:C,MATCH(JobList!T699,JobLeveling!C:C,0))),JobList!T699)</f>
        <v>Manager (M2)</v>
      </c>
      <c r="D699" s="33" t="s">
        <v>1696</v>
      </c>
      <c r="E699" s="23" t="s">
        <v>897</v>
      </c>
      <c r="F699" s="34" t="str" cm="1">
        <f t="array" aca="1" ref="F699" ca="1">HYPERLINK("#"&amp;CELL("address",INDEX(JobSummary!D:D,MATCH(JobList!E699,JobSummary!D:D,0))),"Responsibilities")</f>
        <v>Responsibilities</v>
      </c>
      <c r="H699" s="107"/>
      <c r="I699" s="108"/>
      <c r="S699" s="6" t="b">
        <f t="shared" si="19"/>
        <v>1</v>
      </c>
      <c r="T699" s="28" t="s">
        <v>201</v>
      </c>
      <c r="W699" s="6" t="s">
        <v>169</v>
      </c>
      <c r="X699" s="6" t="s">
        <v>201</v>
      </c>
    </row>
    <row r="700" spans="2:24" x14ac:dyDescent="0.3">
      <c r="B700" s="57" t="s">
        <v>1091</v>
      </c>
      <c r="C700" s="40" t="str" cm="1">
        <f t="array" aca="1" ref="C700" ca="1">HYPERLINK("#"&amp;CELL("address",INDEX(JobLeveling!C:C,MATCH(JobList!T700,JobLeveling!C:C,0))),JobList!T700)</f>
        <v>Supervisor (M1)</v>
      </c>
      <c r="D700" s="33" t="s">
        <v>1697</v>
      </c>
      <c r="E700" s="23" t="s">
        <v>898</v>
      </c>
      <c r="F700" s="34" t="str" cm="1">
        <f t="array" aca="1" ref="F700" ca="1">HYPERLINK("#"&amp;CELL("address",INDEX(JobSummary!D:D,MATCH(JobList!E700,JobSummary!D:D,0))),"Responsibilities")</f>
        <v>Responsibilities</v>
      </c>
      <c r="H700" s="107"/>
      <c r="I700" s="108"/>
      <c r="S700" s="6" t="b">
        <f t="shared" si="19"/>
        <v>1</v>
      </c>
      <c r="T700" s="28" t="s">
        <v>202</v>
      </c>
      <c r="W700" s="6" t="s">
        <v>169</v>
      </c>
      <c r="X700" s="6" t="s">
        <v>202</v>
      </c>
    </row>
    <row r="701" spans="2:24" x14ac:dyDescent="0.3">
      <c r="B701" s="57" t="s">
        <v>1091</v>
      </c>
      <c r="C701" s="40" t="str" cm="1">
        <f t="array" aca="1" ref="C701" ca="1">HYPERLINK("#"&amp;CELL("address",INDEX(JobLeveling!C:C,MATCH(JobList!T701,JobLeveling!C:C,0))),JobList!T701)</f>
        <v>Expert (P5)</v>
      </c>
      <c r="D701" s="33" t="s">
        <v>1698</v>
      </c>
      <c r="E701" s="23" t="s">
        <v>899</v>
      </c>
      <c r="F701" s="34" t="str" cm="1">
        <f t="array" aca="1" ref="F701" ca="1">HYPERLINK("#"&amp;CELL("address",INDEX(JobSummary!D:D,MATCH(JobList!E701,JobSummary!D:D,0))),"Responsibilities")</f>
        <v>Responsibilities</v>
      </c>
      <c r="H701" s="107"/>
      <c r="I701" s="108"/>
      <c r="S701" s="6" t="b">
        <f t="shared" si="19"/>
        <v>1</v>
      </c>
      <c r="T701" s="28" t="s">
        <v>98</v>
      </c>
      <c r="W701" s="6" t="s">
        <v>169</v>
      </c>
      <c r="X701" s="6" t="s">
        <v>98</v>
      </c>
    </row>
    <row r="702" spans="2:24" x14ac:dyDescent="0.3">
      <c r="B702" s="57" t="s">
        <v>1091</v>
      </c>
      <c r="C702" s="40" t="str" cm="1">
        <f t="array" aca="1" ref="C702" ca="1">HYPERLINK("#"&amp;CELL("address",INDEX(JobLeveling!C:C,MATCH(JobList!T702,JobLeveling!C:C,0))),JobList!T702)</f>
        <v>Specialist (P4)</v>
      </c>
      <c r="D702" s="33" t="s">
        <v>1699</v>
      </c>
      <c r="E702" s="23" t="s">
        <v>900</v>
      </c>
      <c r="F702" s="34" t="str" cm="1">
        <f t="array" aca="1" ref="F702" ca="1">HYPERLINK("#"&amp;CELL("address",INDEX(JobSummary!D:D,MATCH(JobList!E702,JobSummary!D:D,0))),"Responsibilities")</f>
        <v>Responsibilities</v>
      </c>
      <c r="H702" s="107"/>
      <c r="I702" s="108"/>
      <c r="S702" s="6" t="b">
        <f t="shared" si="19"/>
        <v>1</v>
      </c>
      <c r="T702" s="28" t="s">
        <v>99</v>
      </c>
      <c r="W702" s="6" t="s">
        <v>169</v>
      </c>
      <c r="X702" s="6" t="s">
        <v>99</v>
      </c>
    </row>
    <row r="703" spans="2:24" x14ac:dyDescent="0.3">
      <c r="B703" s="57" t="s">
        <v>1091</v>
      </c>
      <c r="C703" s="40" t="str" cm="1">
        <f t="array" aca="1" ref="C703" ca="1">HYPERLINK("#"&amp;CELL("address",INDEX(JobLeveling!C:C,MATCH(JobList!T703,JobLeveling!C:C,0))),JobList!T703)</f>
        <v>Senior (P3)</v>
      </c>
      <c r="D703" s="33" t="s">
        <v>1700</v>
      </c>
      <c r="E703" s="23" t="s">
        <v>901</v>
      </c>
      <c r="F703" s="34" t="str" cm="1">
        <f t="array" aca="1" ref="F703" ca="1">HYPERLINK("#"&amp;CELL("address",INDEX(JobSummary!D:D,MATCH(JobList!E703,JobSummary!D:D,0))),"Responsibilities")</f>
        <v>Responsibilities</v>
      </c>
      <c r="H703" s="107"/>
      <c r="I703" s="108"/>
      <c r="S703" s="6" t="b">
        <f t="shared" si="19"/>
        <v>1</v>
      </c>
      <c r="T703" s="28" t="s">
        <v>100</v>
      </c>
      <c r="W703" s="6" t="s">
        <v>169</v>
      </c>
      <c r="X703" s="6" t="s">
        <v>100</v>
      </c>
    </row>
    <row r="704" spans="2:24" x14ac:dyDescent="0.3">
      <c r="B704" s="57" t="s">
        <v>1091</v>
      </c>
      <c r="C704" s="40" t="str" cm="1">
        <f t="array" aca="1" ref="C704" ca="1">HYPERLINK("#"&amp;CELL("address",INDEX(JobLeveling!C:C,MATCH(JobList!T704,JobLeveling!C:C,0))),JobList!T704)</f>
        <v>Expert (P5)</v>
      </c>
      <c r="D704" s="33" t="s">
        <v>1701</v>
      </c>
      <c r="E704" s="23" t="s">
        <v>902</v>
      </c>
      <c r="F704" s="34" t="str" cm="1">
        <f t="array" aca="1" ref="F704" ca="1">HYPERLINK("#"&amp;CELL("address",INDEX(JobSummary!D:D,MATCH(JobList!E704,JobSummary!D:D,0))),"Responsibilities")</f>
        <v>Responsibilities</v>
      </c>
      <c r="H704" s="107"/>
      <c r="I704" s="108"/>
      <c r="S704" s="6" t="b">
        <f t="shared" si="19"/>
        <v>1</v>
      </c>
      <c r="T704" s="28" t="s">
        <v>98</v>
      </c>
      <c r="W704" s="4" t="s">
        <v>85</v>
      </c>
      <c r="X704" s="6" t="s">
        <v>98</v>
      </c>
    </row>
    <row r="705" spans="2:24" x14ac:dyDescent="0.3">
      <c r="B705" s="57" t="s">
        <v>1091</v>
      </c>
      <c r="C705" s="40" t="str" cm="1">
        <f t="array" aca="1" ref="C705" ca="1">HYPERLINK("#"&amp;CELL("address",INDEX(JobLeveling!C:C,MATCH(JobList!T705,JobLeveling!C:C,0))),JobList!T705)</f>
        <v>Specialist (P4)</v>
      </c>
      <c r="D705" s="33" t="s">
        <v>1702</v>
      </c>
      <c r="E705" s="23" t="s">
        <v>903</v>
      </c>
      <c r="F705" s="34" t="str" cm="1">
        <f t="array" aca="1" ref="F705" ca="1">HYPERLINK("#"&amp;CELL("address",INDEX(JobSummary!D:D,MATCH(JobList!E705,JobSummary!D:D,0))),"Responsibilities")</f>
        <v>Responsibilities</v>
      </c>
      <c r="H705" s="107"/>
      <c r="I705" s="108"/>
      <c r="S705" s="6" t="b">
        <f t="shared" si="19"/>
        <v>1</v>
      </c>
      <c r="T705" s="28" t="s">
        <v>99</v>
      </c>
      <c r="W705" s="4" t="s">
        <v>85</v>
      </c>
      <c r="X705" s="6" t="s">
        <v>99</v>
      </c>
    </row>
    <row r="706" spans="2:24" x14ac:dyDescent="0.3">
      <c r="B706" s="57" t="s">
        <v>1091</v>
      </c>
      <c r="C706" s="40" t="str" cm="1">
        <f t="array" aca="1" ref="C706" ca="1">HYPERLINK("#"&amp;CELL("address",INDEX(JobLeveling!C:C,MATCH(JobList!T706,JobLeveling!C:C,0))),JobList!T706)</f>
        <v>Senior (P3)</v>
      </c>
      <c r="D706" s="33" t="s">
        <v>1703</v>
      </c>
      <c r="E706" s="23" t="s">
        <v>904</v>
      </c>
      <c r="F706" s="34" t="str" cm="1">
        <f t="array" aca="1" ref="F706" ca="1">HYPERLINK("#"&amp;CELL("address",INDEX(JobSummary!D:D,MATCH(JobList!E706,JobSummary!D:D,0))),"Responsibilities")</f>
        <v>Responsibilities</v>
      </c>
      <c r="H706" s="107"/>
      <c r="I706" s="108"/>
      <c r="S706" s="6" t="b">
        <f t="shared" si="19"/>
        <v>1</v>
      </c>
      <c r="T706" s="28" t="s">
        <v>100</v>
      </c>
      <c r="W706" s="4" t="s">
        <v>85</v>
      </c>
      <c r="X706" s="6" t="s">
        <v>100</v>
      </c>
    </row>
    <row r="707" spans="2:24" x14ac:dyDescent="0.3">
      <c r="B707" s="57" t="s">
        <v>1091</v>
      </c>
      <c r="C707" s="40" t="str" cm="1">
        <f t="array" aca="1" ref="C707" ca="1">HYPERLINK("#"&amp;CELL("address",INDEX(JobLeveling!C:C,MATCH(JobList!T707,JobLeveling!C:C,0))),JobList!T707)</f>
        <v>Specialist (P4)</v>
      </c>
      <c r="D707" s="33" t="s">
        <v>1704</v>
      </c>
      <c r="E707" s="23" t="s">
        <v>905</v>
      </c>
      <c r="F707" s="34" t="str" cm="1">
        <f t="array" aca="1" ref="F707" ca="1">HYPERLINK("#"&amp;CELL("address",INDEX(JobSummary!D:D,MATCH(JobList!E707,JobSummary!D:D,0))),"Responsibilities")</f>
        <v>Responsibilities</v>
      </c>
      <c r="H707" s="107"/>
      <c r="I707" s="108"/>
      <c r="S707" s="6" t="b">
        <f t="shared" si="19"/>
        <v>1</v>
      </c>
      <c r="T707" s="28" t="s">
        <v>99</v>
      </c>
      <c r="W707" s="6" t="s">
        <v>86</v>
      </c>
      <c r="X707" s="6" t="s">
        <v>99</v>
      </c>
    </row>
    <row r="708" spans="2:24" x14ac:dyDescent="0.3">
      <c r="B708" s="57" t="s">
        <v>1091</v>
      </c>
      <c r="C708" s="40" t="str" cm="1">
        <f t="array" aca="1" ref="C708" ca="1">HYPERLINK("#"&amp;CELL("address",INDEX(JobLeveling!C:C,MATCH(JobList!T708,JobLeveling!C:C,0))),JobList!T708)</f>
        <v>Senior (P3)</v>
      </c>
      <c r="D708" s="33" t="s">
        <v>1705</v>
      </c>
      <c r="E708" s="23" t="s">
        <v>906</v>
      </c>
      <c r="F708" s="34" t="str" cm="1">
        <f t="array" aca="1" ref="F708" ca="1">HYPERLINK("#"&amp;CELL("address",INDEX(JobSummary!D:D,MATCH(JobList!E708,JobSummary!D:D,0))),"Responsibilities")</f>
        <v>Responsibilities</v>
      </c>
      <c r="H708" s="107"/>
      <c r="I708" s="108"/>
      <c r="S708" s="6" t="b">
        <f t="shared" si="19"/>
        <v>1</v>
      </c>
      <c r="T708" s="28" t="s">
        <v>100</v>
      </c>
      <c r="W708" s="6" t="s">
        <v>86</v>
      </c>
      <c r="X708" s="6" t="s">
        <v>100</v>
      </c>
    </row>
    <row r="709" spans="2:24" x14ac:dyDescent="0.3">
      <c r="B709" s="57" t="s">
        <v>1091</v>
      </c>
      <c r="C709" s="40" t="str" cm="1">
        <f t="array" aca="1" ref="C709" ca="1">HYPERLINK("#"&amp;CELL("address",INDEX(JobLeveling!C:C,MATCH(JobList!T709,JobLeveling!C:C,0))),JobList!T709)</f>
        <v>Developing (P2)</v>
      </c>
      <c r="D709" s="33" t="s">
        <v>1706</v>
      </c>
      <c r="E709" s="23" t="s">
        <v>907</v>
      </c>
      <c r="F709" s="34" t="str" cm="1">
        <f t="array" aca="1" ref="F709" ca="1">HYPERLINK("#"&amp;CELL("address",INDEX(JobSummary!D:D,MATCH(JobList!E709,JobSummary!D:D,0))),"Responsibilities")</f>
        <v>Responsibilities</v>
      </c>
      <c r="H709" s="107"/>
      <c r="I709" s="108"/>
      <c r="S709" s="6" t="b">
        <f t="shared" si="19"/>
        <v>1</v>
      </c>
      <c r="T709" s="28" t="s">
        <v>300</v>
      </c>
      <c r="W709" s="6" t="s">
        <v>86</v>
      </c>
      <c r="X709" s="6" t="s">
        <v>300</v>
      </c>
    </row>
    <row r="710" spans="2:24" x14ac:dyDescent="0.3">
      <c r="B710" s="57" t="s">
        <v>1091</v>
      </c>
      <c r="C710" s="40" t="str" cm="1">
        <f t="array" aca="1" ref="C710" ca="1">HYPERLINK("#"&amp;CELL("address",INDEX(JobLeveling!C:C,MATCH(JobList!T710,JobLeveling!C:C,0))),JobList!T710)</f>
        <v>Developing (P2)</v>
      </c>
      <c r="D710" s="33" t="s">
        <v>1707</v>
      </c>
      <c r="E710" s="23" t="s">
        <v>908</v>
      </c>
      <c r="F710" s="34" t="str" cm="1">
        <f t="array" aca="1" ref="F710" ca="1">HYPERLINK("#"&amp;CELL("address",INDEX(JobSummary!D:D,MATCH(JobList!E710,JobSummary!D:D,0))),"Responsibilities")</f>
        <v>Responsibilities</v>
      </c>
      <c r="H710" s="107"/>
      <c r="I710" s="108"/>
      <c r="S710" s="6" t="b">
        <f t="shared" si="19"/>
        <v>1</v>
      </c>
      <c r="T710" s="28" t="s">
        <v>300</v>
      </c>
      <c r="W710" s="6" t="s">
        <v>171</v>
      </c>
      <c r="X710" s="6" t="s">
        <v>300</v>
      </c>
    </row>
    <row r="711" spans="2:24" x14ac:dyDescent="0.3">
      <c r="B711" s="57" t="s">
        <v>1091</v>
      </c>
      <c r="C711" s="40" t="str" cm="1">
        <f t="array" aca="1" ref="C711" ca="1">HYPERLINK("#"&amp;CELL("address",INDEX(JobLeveling!C:C,MATCH(JobList!T711,JobLeveling!C:C,0))),JobList!T711)</f>
        <v>Entry (P1)</v>
      </c>
      <c r="D711" s="33" t="s">
        <v>1708</v>
      </c>
      <c r="E711" s="23" t="s">
        <v>909</v>
      </c>
      <c r="F711" s="34" t="str" cm="1">
        <f t="array" aca="1" ref="F711" ca="1">HYPERLINK("#"&amp;CELL("address",INDEX(JobSummary!D:D,MATCH(JobList!E711,JobSummary!D:D,0))),"Responsibilities")</f>
        <v>Responsibilities</v>
      </c>
      <c r="H711" s="107"/>
      <c r="I711" s="108"/>
      <c r="S711" s="6" t="b">
        <f t="shared" si="19"/>
        <v>1</v>
      </c>
      <c r="T711" s="28" t="s">
        <v>101</v>
      </c>
      <c r="W711" s="6" t="s">
        <v>171</v>
      </c>
      <c r="X711" s="6" t="s">
        <v>101</v>
      </c>
    </row>
    <row r="712" spans="2:24" x14ac:dyDescent="0.3">
      <c r="B712" s="57" t="s">
        <v>1091</v>
      </c>
      <c r="C712" s="40" t="str" cm="1">
        <f t="array" aca="1" ref="C712" ca="1">HYPERLINK("#"&amp;CELL("address",INDEX(JobLeveling!C:C,MATCH(JobList!T712,JobLeveling!C:C,0))),JobList!T712)</f>
        <v>Head of Function -Director (EX1)</v>
      </c>
      <c r="D712" s="33" t="s">
        <v>1709</v>
      </c>
      <c r="E712" s="23" t="s">
        <v>910</v>
      </c>
      <c r="F712" s="34" t="str" cm="1">
        <f t="array" aca="1" ref="F712" ca="1">HYPERLINK("#"&amp;CELL("address",INDEX(JobSummary!D:D,MATCH(JobList!E712,JobSummary!D:D,0))),"Responsibilities")</f>
        <v>Responsibilities</v>
      </c>
      <c r="H712" s="107"/>
      <c r="I712" s="108"/>
      <c r="S712" s="6" t="b">
        <f t="shared" si="19"/>
        <v>1</v>
      </c>
      <c r="T712" s="28" t="s">
        <v>209</v>
      </c>
      <c r="W712" s="8" t="s">
        <v>246</v>
      </c>
      <c r="X712" s="6" t="s">
        <v>209</v>
      </c>
    </row>
    <row r="713" spans="2:24" x14ac:dyDescent="0.3">
      <c r="B713" s="57" t="s">
        <v>1091</v>
      </c>
      <c r="C713" s="40" t="str" cm="1">
        <f t="array" aca="1" ref="C713" ca="1">HYPERLINK("#"&amp;CELL("address",INDEX(JobLeveling!C:C,MATCH(JobList!T713,JobLeveling!C:C,0))),JobList!T713)</f>
        <v>Senior Manager (M3)</v>
      </c>
      <c r="D713" s="33" t="s">
        <v>1710</v>
      </c>
      <c r="E713" s="23" t="s">
        <v>911</v>
      </c>
      <c r="F713" s="34" t="str" cm="1">
        <f t="array" aca="1" ref="F713" ca="1">HYPERLINK("#"&amp;CELL("address",INDEX(JobSummary!D:D,MATCH(JobList!E713,JobSummary!D:D,0))),"Responsibilities")</f>
        <v>Responsibilities</v>
      </c>
      <c r="H713" s="107"/>
      <c r="I713" s="108"/>
      <c r="S713" s="6" t="b">
        <f t="shared" si="19"/>
        <v>1</v>
      </c>
      <c r="T713" s="28" t="s">
        <v>200</v>
      </c>
      <c r="W713" s="8" t="s">
        <v>246</v>
      </c>
      <c r="X713" s="6" t="s">
        <v>200</v>
      </c>
    </row>
    <row r="714" spans="2:24" x14ac:dyDescent="0.3">
      <c r="B714" s="57" t="s">
        <v>1091</v>
      </c>
      <c r="C714" s="40" t="str" cm="1">
        <f t="array" aca="1" ref="C714" ca="1">HYPERLINK("#"&amp;CELL("address",INDEX(JobLeveling!C:C,MATCH(JobList!T714,JobLeveling!C:C,0))),JobList!T714)</f>
        <v>Manager (M2)</v>
      </c>
      <c r="D714" s="33" t="s">
        <v>1711</v>
      </c>
      <c r="E714" s="23" t="s">
        <v>912</v>
      </c>
      <c r="F714" s="34" t="str" cm="1">
        <f t="array" aca="1" ref="F714" ca="1">HYPERLINK("#"&amp;CELL("address",INDEX(JobSummary!D:D,MATCH(JobList!E714,JobSummary!D:D,0))),"Responsibilities")</f>
        <v>Responsibilities</v>
      </c>
      <c r="H714" s="107"/>
      <c r="I714" s="108"/>
      <c r="S714" s="6" t="b">
        <f t="shared" si="19"/>
        <v>1</v>
      </c>
      <c r="T714" s="28" t="s">
        <v>201</v>
      </c>
      <c r="W714" s="8" t="s">
        <v>246</v>
      </c>
      <c r="X714" s="6" t="s">
        <v>201</v>
      </c>
    </row>
    <row r="715" spans="2:24" x14ac:dyDescent="0.3">
      <c r="B715" s="57" t="s">
        <v>1091</v>
      </c>
      <c r="C715" s="40" t="str" cm="1">
        <f t="array" aca="1" ref="C715" ca="1">HYPERLINK("#"&amp;CELL("address",INDEX(JobLeveling!C:C,MATCH(JobList!T715,JobLeveling!C:C,0))),JobList!T715)</f>
        <v>Supervisor (M1)</v>
      </c>
      <c r="D715" s="33" t="s">
        <v>1712</v>
      </c>
      <c r="E715" s="23" t="s">
        <v>913</v>
      </c>
      <c r="F715" s="34" t="str" cm="1">
        <f t="array" aca="1" ref="F715" ca="1">HYPERLINK("#"&amp;CELL("address",INDEX(JobSummary!D:D,MATCH(JobList!E715,JobSummary!D:D,0))),"Responsibilities")</f>
        <v>Responsibilities</v>
      </c>
      <c r="H715" s="107"/>
      <c r="I715" s="108"/>
      <c r="S715" s="6" t="b">
        <f t="shared" si="19"/>
        <v>1</v>
      </c>
      <c r="T715" s="28" t="s">
        <v>202</v>
      </c>
      <c r="W715" s="8" t="s">
        <v>246</v>
      </c>
      <c r="X715" s="6" t="s">
        <v>202</v>
      </c>
    </row>
    <row r="716" spans="2:24" x14ac:dyDescent="0.3">
      <c r="B716" s="57" t="s">
        <v>1091</v>
      </c>
      <c r="C716" s="40" t="str" cm="1">
        <f t="array" aca="1" ref="C716" ca="1">HYPERLINK("#"&amp;CELL("address",INDEX(JobLeveling!C:C,MATCH(JobList!T716,JobLeveling!C:C,0))),JobList!T716)</f>
        <v>Expert (P5)</v>
      </c>
      <c r="D716" s="33" t="s">
        <v>1713</v>
      </c>
      <c r="E716" s="23" t="s">
        <v>914</v>
      </c>
      <c r="F716" s="34" t="str" cm="1">
        <f t="array" aca="1" ref="F716" ca="1">HYPERLINK("#"&amp;CELL("address",INDEX(JobSummary!D:D,MATCH(JobList!E716,JobSummary!D:D,0))),"Responsibilities")</f>
        <v>Responsibilities</v>
      </c>
      <c r="H716" s="107"/>
      <c r="I716" s="108"/>
      <c r="S716" s="6" t="b">
        <f t="shared" si="19"/>
        <v>1</v>
      </c>
      <c r="T716" s="28" t="s">
        <v>98</v>
      </c>
      <c r="W716" s="8" t="s">
        <v>246</v>
      </c>
      <c r="X716" s="6" t="s">
        <v>98</v>
      </c>
    </row>
    <row r="717" spans="2:24" x14ac:dyDescent="0.3">
      <c r="B717" s="57" t="s">
        <v>1091</v>
      </c>
      <c r="C717" s="40" t="str" cm="1">
        <f t="array" aca="1" ref="C717" ca="1">HYPERLINK("#"&amp;CELL("address",INDEX(JobLeveling!C:C,MATCH(JobList!T717,JobLeveling!C:C,0))),JobList!T717)</f>
        <v>Specialist (P4)</v>
      </c>
      <c r="D717" s="33" t="s">
        <v>1714</v>
      </c>
      <c r="E717" s="23" t="s">
        <v>915</v>
      </c>
      <c r="F717" s="34" t="str" cm="1">
        <f t="array" aca="1" ref="F717" ca="1">HYPERLINK("#"&amp;CELL("address",INDEX(JobSummary!D:D,MATCH(JobList!E717,JobSummary!D:D,0))),"Responsibilities")</f>
        <v>Responsibilities</v>
      </c>
      <c r="H717" s="107"/>
      <c r="I717" s="108"/>
      <c r="S717" s="6" t="b">
        <f t="shared" si="19"/>
        <v>1</v>
      </c>
      <c r="T717" s="28" t="s">
        <v>99</v>
      </c>
      <c r="W717" s="8" t="s">
        <v>246</v>
      </c>
      <c r="X717" s="6" t="s">
        <v>99</v>
      </c>
    </row>
    <row r="718" spans="2:24" x14ac:dyDescent="0.3">
      <c r="B718" s="57" t="s">
        <v>1091</v>
      </c>
      <c r="C718" s="40" t="str" cm="1">
        <f t="array" aca="1" ref="C718" ca="1">HYPERLINK("#"&amp;CELL("address",INDEX(JobLeveling!C:C,MATCH(JobList!T718,JobLeveling!C:C,0))),JobList!T718)</f>
        <v>Senior (P3)</v>
      </c>
      <c r="D718" s="33" t="s">
        <v>1715</v>
      </c>
      <c r="E718" s="23" t="s">
        <v>916</v>
      </c>
      <c r="F718" s="34" t="str" cm="1">
        <f t="array" aca="1" ref="F718" ca="1">HYPERLINK("#"&amp;CELL("address",INDEX(JobSummary!D:D,MATCH(JobList!E718,JobSummary!D:D,0))),"Responsibilities")</f>
        <v>Responsibilities</v>
      </c>
      <c r="H718" s="107"/>
      <c r="I718" s="108"/>
      <c r="S718" s="6" t="b">
        <f t="shared" si="19"/>
        <v>1</v>
      </c>
      <c r="T718" s="28" t="s">
        <v>100</v>
      </c>
      <c r="W718" s="8" t="s">
        <v>246</v>
      </c>
      <c r="X718" s="6" t="s">
        <v>100</v>
      </c>
    </row>
    <row r="719" spans="2:24" x14ac:dyDescent="0.3">
      <c r="B719" s="57" t="s">
        <v>1091</v>
      </c>
      <c r="C719" s="40" t="str" cm="1">
        <f t="array" aca="1" ref="C719" ca="1">HYPERLINK("#"&amp;CELL("address",INDEX(JobLeveling!C:C,MATCH(JobList!T719,JobLeveling!C:C,0))),JobList!T719)</f>
        <v>Developing (P2)</v>
      </c>
      <c r="D719" s="33" t="s">
        <v>1716</v>
      </c>
      <c r="E719" s="23" t="s">
        <v>917</v>
      </c>
      <c r="F719" s="34" t="str" cm="1">
        <f t="array" aca="1" ref="F719" ca="1">HYPERLINK("#"&amp;CELL("address",INDEX(JobSummary!D:D,MATCH(JobList!E719,JobSummary!D:D,0))),"Responsibilities")</f>
        <v>Responsibilities</v>
      </c>
      <c r="H719" s="107"/>
      <c r="I719" s="108"/>
      <c r="S719" s="6" t="b">
        <f t="shared" si="19"/>
        <v>1</v>
      </c>
      <c r="T719" s="28" t="s">
        <v>300</v>
      </c>
      <c r="W719" s="8" t="s">
        <v>246</v>
      </c>
      <c r="X719" s="6" t="s">
        <v>300</v>
      </c>
    </row>
    <row r="720" spans="2:24" x14ac:dyDescent="0.3">
      <c r="B720" s="57" t="s">
        <v>1091</v>
      </c>
      <c r="C720" s="40" t="str" cm="1">
        <f t="array" aca="1" ref="C720" ca="1">HYPERLINK("#"&amp;CELL("address",INDEX(JobLeveling!C:C,MATCH(JobList!T720,JobLeveling!C:C,0))),JobList!T720)</f>
        <v>Entry (P1)</v>
      </c>
      <c r="D720" s="33" t="s">
        <v>1717</v>
      </c>
      <c r="E720" s="23" t="s">
        <v>918</v>
      </c>
      <c r="F720" s="34" t="str" cm="1">
        <f t="array" aca="1" ref="F720" ca="1">HYPERLINK("#"&amp;CELL("address",INDEX(JobSummary!D:D,MATCH(JobList!E720,JobSummary!D:D,0))),"Responsibilities")</f>
        <v>Responsibilities</v>
      </c>
      <c r="H720" s="107"/>
      <c r="I720" s="108"/>
      <c r="S720" s="6" t="b">
        <f t="shared" si="19"/>
        <v>1</v>
      </c>
      <c r="T720" s="28" t="s">
        <v>101</v>
      </c>
      <c r="W720" s="8" t="s">
        <v>246</v>
      </c>
      <c r="X720" s="6" t="s">
        <v>101</v>
      </c>
    </row>
    <row r="721" spans="2:24" ht="16.95" customHeight="1" x14ac:dyDescent="0.3">
      <c r="C721" s="5"/>
      <c r="D721" s="5"/>
      <c r="E721" s="5"/>
      <c r="F721" s="5"/>
    </row>
    <row r="722" spans="2:24" x14ac:dyDescent="0.3">
      <c r="C722" s="5"/>
      <c r="D722" s="5"/>
      <c r="E722" s="5"/>
      <c r="F722" s="5"/>
    </row>
    <row r="723" spans="2:24" x14ac:dyDescent="0.3"/>
    <row r="724" spans="2:24" ht="22.8" customHeight="1" x14ac:dyDescent="0.3">
      <c r="B724" s="88" t="s">
        <v>1094</v>
      </c>
      <c r="C724" s="88"/>
      <c r="D724" s="88"/>
      <c r="E724" s="88"/>
      <c r="F724" s="88"/>
    </row>
    <row r="725" spans="2:24" ht="24.6" customHeight="1" x14ac:dyDescent="0.3">
      <c r="B725" s="56" t="s">
        <v>1805</v>
      </c>
      <c r="C725" s="32" t="s">
        <v>1048</v>
      </c>
      <c r="D725" s="32" t="s">
        <v>0</v>
      </c>
      <c r="E725" s="32" t="s">
        <v>1036</v>
      </c>
      <c r="F725" s="32" t="s">
        <v>978</v>
      </c>
    </row>
    <row r="726" spans="2:24" ht="18" customHeight="1" x14ac:dyDescent="0.3">
      <c r="B726" s="57" t="s">
        <v>1093</v>
      </c>
      <c r="C726" s="40" t="str" cm="1">
        <f t="array" aca="1" ref="C726" ca="1">HYPERLINK("#"&amp;CELL("address",INDEX(JobLeveling!C:C,MATCH(JobList!T726,JobLeveling!C:C,0))),JobList!T726)</f>
        <v>Expert (P5)</v>
      </c>
      <c r="D726" s="33" t="s">
        <v>1718</v>
      </c>
      <c r="E726" s="23" t="s">
        <v>919</v>
      </c>
      <c r="F726" s="34" t="str" cm="1">
        <f t="array" aca="1" ref="F726" ca="1">HYPERLINK("#"&amp;CELL("address",INDEX(JobSummary!D:D,MATCH(JobList!E726,JobSummary!D:D,0))),"Responsibilities")</f>
        <v>Responsibilities</v>
      </c>
      <c r="H726" s="107"/>
      <c r="I726" s="108"/>
      <c r="S726" s="6" t="b">
        <f t="shared" ref="S726:S784" si="20">T726=X726</f>
        <v>1</v>
      </c>
      <c r="T726" s="28" t="s">
        <v>98</v>
      </c>
      <c r="W726" s="6" t="s">
        <v>68</v>
      </c>
      <c r="X726" s="6" t="s">
        <v>98</v>
      </c>
    </row>
    <row r="727" spans="2:24" ht="18" customHeight="1" x14ac:dyDescent="0.3">
      <c r="B727" s="57" t="s">
        <v>1093</v>
      </c>
      <c r="C727" s="40" t="str" cm="1">
        <f t="array" aca="1" ref="C727" ca="1">HYPERLINK("#"&amp;CELL("address",INDEX(JobLeveling!C:C,MATCH(JobList!T727,JobLeveling!C:C,0))),JobList!T727)</f>
        <v>Specialist (P4)</v>
      </c>
      <c r="D727" s="33" t="s">
        <v>1719</v>
      </c>
      <c r="E727" s="23" t="s">
        <v>920</v>
      </c>
      <c r="F727" s="34" t="str" cm="1">
        <f t="array" aca="1" ref="F727" ca="1">HYPERLINK("#"&amp;CELL("address",INDEX(JobSummary!D:D,MATCH(JobList!E727,JobSummary!D:D,0))),"Responsibilities")</f>
        <v>Responsibilities</v>
      </c>
      <c r="H727" s="107"/>
      <c r="I727" s="108"/>
      <c r="S727" s="6" t="b">
        <f t="shared" si="20"/>
        <v>1</v>
      </c>
      <c r="T727" s="28" t="s">
        <v>99</v>
      </c>
      <c r="W727" s="6" t="s">
        <v>68</v>
      </c>
      <c r="X727" s="6" t="s">
        <v>99</v>
      </c>
    </row>
    <row r="728" spans="2:24" ht="18" customHeight="1" x14ac:dyDescent="0.3">
      <c r="B728" s="57" t="s">
        <v>1093</v>
      </c>
      <c r="C728" s="40" t="str" cm="1">
        <f t="array" aca="1" ref="C728" ca="1">HYPERLINK("#"&amp;CELL("address",INDEX(JobLeveling!C:C,MATCH(JobList!T728,JobLeveling!C:C,0))),JobList!T728)</f>
        <v>Senior (P3)</v>
      </c>
      <c r="D728" s="33" t="s">
        <v>1720</v>
      </c>
      <c r="E728" s="23" t="s">
        <v>921</v>
      </c>
      <c r="F728" s="34" t="str" cm="1">
        <f t="array" aca="1" ref="F728" ca="1">HYPERLINK("#"&amp;CELL("address",INDEX(JobSummary!D:D,MATCH(JobList!E728,JobSummary!D:D,0))),"Responsibilities")</f>
        <v>Responsibilities</v>
      </c>
      <c r="H728" s="107"/>
      <c r="I728" s="108"/>
      <c r="S728" s="6" t="b">
        <f t="shared" si="20"/>
        <v>1</v>
      </c>
      <c r="T728" s="28" t="s">
        <v>100</v>
      </c>
      <c r="W728" s="6" t="s">
        <v>68</v>
      </c>
      <c r="X728" s="6" t="s">
        <v>100</v>
      </c>
    </row>
    <row r="729" spans="2:24" ht="18" customHeight="1" x14ac:dyDescent="0.3">
      <c r="B729" s="57" t="s">
        <v>1093</v>
      </c>
      <c r="C729" s="40" t="str" cm="1">
        <f t="array" aca="1" ref="C729" ca="1">HYPERLINK("#"&amp;CELL("address",INDEX(JobLeveling!C:C,MATCH(JobList!T729,JobLeveling!C:C,0))),JobList!T729)</f>
        <v>Developing (P2)</v>
      </c>
      <c r="D729" s="33" t="s">
        <v>1721</v>
      </c>
      <c r="E729" s="23" t="s">
        <v>922</v>
      </c>
      <c r="F729" s="34" t="str" cm="1">
        <f t="array" aca="1" ref="F729" ca="1">HYPERLINK("#"&amp;CELL("address",INDEX(JobSummary!D:D,MATCH(JobList!E729,JobSummary!D:D,0))),"Responsibilities")</f>
        <v>Responsibilities</v>
      </c>
      <c r="H729" s="107"/>
      <c r="I729" s="108"/>
      <c r="S729" s="6" t="b">
        <f t="shared" si="20"/>
        <v>1</v>
      </c>
      <c r="T729" s="28" t="s">
        <v>300</v>
      </c>
      <c r="W729" s="6" t="s">
        <v>68</v>
      </c>
      <c r="X729" s="6" t="s">
        <v>300</v>
      </c>
    </row>
    <row r="730" spans="2:24" ht="18" customHeight="1" x14ac:dyDescent="0.3">
      <c r="B730" s="57" t="s">
        <v>1093</v>
      </c>
      <c r="C730" s="40" t="str" cm="1">
        <f t="array" aca="1" ref="C730" ca="1">HYPERLINK("#"&amp;CELL("address",INDEX(JobLeveling!C:C,MATCH(JobList!T730,JobLeveling!C:C,0))),JobList!T730)</f>
        <v>Entry (P1)</v>
      </c>
      <c r="D730" s="33" t="s">
        <v>1722</v>
      </c>
      <c r="E730" s="23" t="s">
        <v>923</v>
      </c>
      <c r="F730" s="34" t="str" cm="1">
        <f t="array" aca="1" ref="F730" ca="1">HYPERLINK("#"&amp;CELL("address",INDEX(JobSummary!D:D,MATCH(JobList!E730,JobSummary!D:D,0))),"Responsibilities")</f>
        <v>Responsibilities</v>
      </c>
      <c r="H730" s="107"/>
      <c r="I730" s="108"/>
      <c r="S730" s="6" t="b">
        <f t="shared" si="20"/>
        <v>1</v>
      </c>
      <c r="T730" s="28" t="s">
        <v>101</v>
      </c>
      <c r="W730" s="6" t="s">
        <v>68</v>
      </c>
      <c r="X730" s="6" t="s">
        <v>101</v>
      </c>
    </row>
    <row r="731" spans="2:24" ht="18" customHeight="1" x14ac:dyDescent="0.3">
      <c r="B731" s="57" t="s">
        <v>1093</v>
      </c>
      <c r="C731" s="40" t="str" cm="1">
        <f t="array" aca="1" ref="C731" ca="1">HYPERLINK("#"&amp;CELL("address",INDEX(JobLeveling!C:C,MATCH(JobList!T731,JobLeveling!C:C,0))),JobList!T731)</f>
        <v>Principal (P6)</v>
      </c>
      <c r="D731" s="33" t="s">
        <v>1723</v>
      </c>
      <c r="E731" s="23" t="s">
        <v>924</v>
      </c>
      <c r="F731" s="34" t="str" cm="1">
        <f t="array" aca="1" ref="F731" ca="1">HYPERLINK("#"&amp;CELL("address",INDEX(JobSummary!D:D,MATCH(JobList!E731,JobSummary!D:D,0))),"Responsibilities")</f>
        <v>Responsibilities</v>
      </c>
      <c r="H731" s="107"/>
      <c r="I731" s="108"/>
      <c r="S731" s="6" t="b">
        <f t="shared" si="20"/>
        <v>1</v>
      </c>
      <c r="T731" s="28" t="s">
        <v>187</v>
      </c>
      <c r="W731" s="8" t="s">
        <v>270</v>
      </c>
      <c r="X731" s="6" t="s">
        <v>187</v>
      </c>
    </row>
    <row r="732" spans="2:24" ht="18" customHeight="1" x14ac:dyDescent="0.3">
      <c r="B732" s="57" t="s">
        <v>1093</v>
      </c>
      <c r="C732" s="40" t="str" cm="1">
        <f t="array" aca="1" ref="C732" ca="1">HYPERLINK("#"&amp;CELL("address",INDEX(JobLeveling!C:C,MATCH(JobList!T732,JobLeveling!C:C,0))),JobList!T732)</f>
        <v>Expert (P5)</v>
      </c>
      <c r="D732" s="33" t="s">
        <v>1724</v>
      </c>
      <c r="E732" s="23" t="s">
        <v>925</v>
      </c>
      <c r="F732" s="34" t="str" cm="1">
        <f t="array" aca="1" ref="F732" ca="1">HYPERLINK("#"&amp;CELL("address",INDEX(JobSummary!D:D,MATCH(JobList!E732,JobSummary!D:D,0))),"Responsibilities")</f>
        <v>Responsibilities</v>
      </c>
      <c r="H732" s="107"/>
      <c r="I732" s="108"/>
      <c r="S732" s="6" t="b">
        <f t="shared" si="20"/>
        <v>1</v>
      </c>
      <c r="T732" s="28" t="s">
        <v>98</v>
      </c>
      <c r="W732" s="8" t="s">
        <v>270</v>
      </c>
      <c r="X732" s="6" t="s">
        <v>98</v>
      </c>
    </row>
    <row r="733" spans="2:24" ht="18" customHeight="1" x14ac:dyDescent="0.3">
      <c r="B733" s="57" t="s">
        <v>1093</v>
      </c>
      <c r="C733" s="40" t="str" cm="1">
        <f t="array" aca="1" ref="C733" ca="1">HYPERLINK("#"&amp;CELL("address",INDEX(JobLeveling!C:C,MATCH(JobList!T733,JobLeveling!C:C,0))),JobList!T733)</f>
        <v>Specialist (P4)</v>
      </c>
      <c r="D733" s="33" t="s">
        <v>1725</v>
      </c>
      <c r="E733" s="23" t="s">
        <v>926</v>
      </c>
      <c r="F733" s="34" t="str" cm="1">
        <f t="array" aca="1" ref="F733" ca="1">HYPERLINK("#"&amp;CELL("address",INDEX(JobSummary!D:D,MATCH(JobList!E733,JobSummary!D:D,0))),"Responsibilities")</f>
        <v>Responsibilities</v>
      </c>
      <c r="H733" s="107"/>
      <c r="I733" s="108"/>
      <c r="S733" s="6" t="b">
        <f t="shared" si="20"/>
        <v>1</v>
      </c>
      <c r="T733" s="28" t="s">
        <v>99</v>
      </c>
      <c r="W733" s="8" t="s">
        <v>270</v>
      </c>
      <c r="X733" s="6" t="s">
        <v>99</v>
      </c>
    </row>
    <row r="734" spans="2:24" ht="18" customHeight="1" x14ac:dyDescent="0.3">
      <c r="B734" s="57" t="s">
        <v>1093</v>
      </c>
      <c r="C734" s="40" t="str" cm="1">
        <f t="array" aca="1" ref="C734" ca="1">HYPERLINK("#"&amp;CELL("address",INDEX(JobLeveling!C:C,MATCH(JobList!T734,JobLeveling!C:C,0))),JobList!T734)</f>
        <v>Senior (P3)</v>
      </c>
      <c r="D734" s="33" t="s">
        <v>1726</v>
      </c>
      <c r="E734" s="23" t="s">
        <v>927</v>
      </c>
      <c r="F734" s="34" t="str" cm="1">
        <f t="array" aca="1" ref="F734" ca="1">HYPERLINK("#"&amp;CELL("address",INDEX(JobSummary!D:D,MATCH(JobList!E734,JobSummary!D:D,0))),"Responsibilities")</f>
        <v>Responsibilities</v>
      </c>
      <c r="H734" s="107"/>
      <c r="I734" s="108"/>
      <c r="S734" s="6" t="b">
        <f t="shared" si="20"/>
        <v>1</v>
      </c>
      <c r="T734" s="28" t="s">
        <v>100</v>
      </c>
      <c r="W734" s="8" t="s">
        <v>270</v>
      </c>
      <c r="X734" s="6" t="s">
        <v>100</v>
      </c>
    </row>
    <row r="735" spans="2:24" ht="18" customHeight="1" x14ac:dyDescent="0.3">
      <c r="B735" s="57" t="s">
        <v>1093</v>
      </c>
      <c r="C735" s="40" t="str" cm="1">
        <f t="array" aca="1" ref="C735" ca="1">HYPERLINK("#"&amp;CELL("address",INDEX(JobLeveling!C:C,MATCH(JobList!T735,JobLeveling!C:C,0))),JobList!T735)</f>
        <v>Developing (P2)</v>
      </c>
      <c r="D735" s="33" t="s">
        <v>1727</v>
      </c>
      <c r="E735" s="23" t="s">
        <v>928</v>
      </c>
      <c r="F735" s="34" t="str" cm="1">
        <f t="array" aca="1" ref="F735" ca="1">HYPERLINK("#"&amp;CELL("address",INDEX(JobSummary!D:D,MATCH(JobList!E735,JobSummary!D:D,0))),"Responsibilities")</f>
        <v>Responsibilities</v>
      </c>
      <c r="H735" s="107"/>
      <c r="I735" s="108"/>
      <c r="S735" s="6" t="b">
        <f t="shared" si="20"/>
        <v>1</v>
      </c>
      <c r="T735" s="28" t="s">
        <v>300</v>
      </c>
      <c r="W735" s="8" t="s">
        <v>270</v>
      </c>
      <c r="X735" s="6" t="s">
        <v>300</v>
      </c>
    </row>
    <row r="736" spans="2:24" ht="18" customHeight="1" x14ac:dyDescent="0.3">
      <c r="B736" s="57" t="s">
        <v>1093</v>
      </c>
      <c r="C736" s="40" t="str" cm="1">
        <f t="array" aca="1" ref="C736" ca="1">HYPERLINK("#"&amp;CELL("address",INDEX(JobLeveling!C:C,MATCH(JobList!T736,JobLeveling!C:C,0))),JobList!T736)</f>
        <v>Entry (P1)</v>
      </c>
      <c r="D736" s="33" t="s">
        <v>1728</v>
      </c>
      <c r="E736" s="23" t="s">
        <v>929</v>
      </c>
      <c r="F736" s="34" t="str" cm="1">
        <f t="array" aca="1" ref="F736" ca="1">HYPERLINK("#"&amp;CELL("address",INDEX(JobSummary!D:D,MATCH(JobList!E736,JobSummary!D:D,0))),"Responsibilities")</f>
        <v>Responsibilities</v>
      </c>
      <c r="H736" s="107"/>
      <c r="I736" s="108"/>
      <c r="S736" s="6" t="b">
        <f t="shared" si="20"/>
        <v>1</v>
      </c>
      <c r="T736" s="28" t="s">
        <v>101</v>
      </c>
      <c r="W736" s="8" t="s">
        <v>270</v>
      </c>
      <c r="X736" s="6" t="s">
        <v>101</v>
      </c>
    </row>
    <row r="737" spans="2:24" ht="18" customHeight="1" x14ac:dyDescent="0.3">
      <c r="B737" s="57" t="s">
        <v>1093</v>
      </c>
      <c r="C737" s="40" t="str" cm="1">
        <f t="array" aca="1" ref="C737" ca="1">HYPERLINK("#"&amp;CELL("address",INDEX(JobLeveling!C:C,MATCH(JobList!T737,JobLeveling!C:C,0))),JobList!T737)</f>
        <v>Expert (P5)</v>
      </c>
      <c r="D737" s="33" t="s">
        <v>1729</v>
      </c>
      <c r="E737" s="23" t="s">
        <v>930</v>
      </c>
      <c r="F737" s="34" t="str" cm="1">
        <f t="array" aca="1" ref="F737" ca="1">HYPERLINK("#"&amp;CELL("address",INDEX(JobSummary!D:D,MATCH(JobList!E737,JobSummary!D:D,0))),"Responsibilities")</f>
        <v>Responsibilities</v>
      </c>
      <c r="H737" s="107"/>
      <c r="I737" s="108"/>
      <c r="S737" s="6" t="b">
        <f t="shared" si="20"/>
        <v>1</v>
      </c>
      <c r="T737" s="28" t="s">
        <v>98</v>
      </c>
      <c r="W737" s="8" t="s">
        <v>271</v>
      </c>
      <c r="X737" s="6" t="s">
        <v>98</v>
      </c>
    </row>
    <row r="738" spans="2:24" ht="18" customHeight="1" x14ac:dyDescent="0.3">
      <c r="B738" s="57" t="s">
        <v>1093</v>
      </c>
      <c r="C738" s="40" t="str" cm="1">
        <f t="array" aca="1" ref="C738" ca="1">HYPERLINK("#"&amp;CELL("address",INDEX(JobLeveling!C:C,MATCH(JobList!T738,JobLeveling!C:C,0))),JobList!T738)</f>
        <v>Specialist (P4)</v>
      </c>
      <c r="D738" s="33" t="s">
        <v>1730</v>
      </c>
      <c r="E738" s="23" t="s">
        <v>931</v>
      </c>
      <c r="F738" s="34" t="str" cm="1">
        <f t="array" aca="1" ref="F738" ca="1">HYPERLINK("#"&amp;CELL("address",INDEX(JobSummary!D:D,MATCH(JobList!E738,JobSummary!D:D,0))),"Responsibilities")</f>
        <v>Responsibilities</v>
      </c>
      <c r="H738" s="107"/>
      <c r="I738" s="108"/>
      <c r="S738" s="6" t="b">
        <f t="shared" si="20"/>
        <v>1</v>
      </c>
      <c r="T738" s="28" t="s">
        <v>99</v>
      </c>
      <c r="W738" s="8" t="s">
        <v>271</v>
      </c>
      <c r="X738" s="6" t="s">
        <v>99</v>
      </c>
    </row>
    <row r="739" spans="2:24" ht="18" customHeight="1" x14ac:dyDescent="0.3">
      <c r="B739" s="57" t="s">
        <v>1093</v>
      </c>
      <c r="C739" s="40" t="str" cm="1">
        <f t="array" aca="1" ref="C739" ca="1">HYPERLINK("#"&amp;CELL("address",INDEX(JobLeveling!C:C,MATCH(JobList!T739,JobLeveling!C:C,0))),JobList!T739)</f>
        <v>Senior (P3)</v>
      </c>
      <c r="D739" s="33" t="s">
        <v>1731</v>
      </c>
      <c r="E739" s="23" t="s">
        <v>932</v>
      </c>
      <c r="F739" s="34" t="str" cm="1">
        <f t="array" aca="1" ref="F739" ca="1">HYPERLINK("#"&amp;CELL("address",INDEX(JobSummary!D:D,MATCH(JobList!E739,JobSummary!D:D,0))),"Responsibilities")</f>
        <v>Responsibilities</v>
      </c>
      <c r="H739" s="107"/>
      <c r="I739" s="108"/>
      <c r="S739" s="6" t="b">
        <f t="shared" si="20"/>
        <v>1</v>
      </c>
      <c r="T739" s="28" t="s">
        <v>100</v>
      </c>
      <c r="W739" s="8" t="s">
        <v>271</v>
      </c>
      <c r="X739" s="6" t="s">
        <v>100</v>
      </c>
    </row>
    <row r="740" spans="2:24" ht="18" customHeight="1" x14ac:dyDescent="0.3">
      <c r="B740" s="57" t="s">
        <v>1093</v>
      </c>
      <c r="C740" s="40" t="str" cm="1">
        <f t="array" aca="1" ref="C740" ca="1">HYPERLINK("#"&amp;CELL("address",INDEX(JobLeveling!C:C,MATCH(JobList!T740,JobLeveling!C:C,0))),JobList!T740)</f>
        <v>Developing (P2)</v>
      </c>
      <c r="D740" s="33" t="s">
        <v>1732</v>
      </c>
      <c r="E740" s="23" t="s">
        <v>933</v>
      </c>
      <c r="F740" s="34" t="str" cm="1">
        <f t="array" aca="1" ref="F740" ca="1">HYPERLINK("#"&amp;CELL("address",INDEX(JobSummary!D:D,MATCH(JobList!E740,JobSummary!D:D,0))),"Responsibilities")</f>
        <v>Responsibilities</v>
      </c>
      <c r="H740" s="107"/>
      <c r="I740" s="108"/>
      <c r="S740" s="6" t="b">
        <f t="shared" si="20"/>
        <v>1</v>
      </c>
      <c r="T740" s="28" t="s">
        <v>300</v>
      </c>
      <c r="W740" s="8" t="s">
        <v>271</v>
      </c>
      <c r="X740" s="6" t="s">
        <v>300</v>
      </c>
    </row>
    <row r="741" spans="2:24" ht="18" customHeight="1" x14ac:dyDescent="0.3">
      <c r="B741" s="57" t="s">
        <v>1093</v>
      </c>
      <c r="C741" s="40" t="str" cm="1">
        <f t="array" aca="1" ref="C741" ca="1">HYPERLINK("#"&amp;CELL("address",INDEX(JobLeveling!C:C,MATCH(JobList!T741,JobLeveling!C:C,0))),JobList!T741)</f>
        <v>Entry (P1)</v>
      </c>
      <c r="D741" s="33" t="s">
        <v>1733</v>
      </c>
      <c r="E741" s="23" t="s">
        <v>934</v>
      </c>
      <c r="F741" s="34" t="str" cm="1">
        <f t="array" aca="1" ref="F741" ca="1">HYPERLINK("#"&amp;CELL("address",INDEX(JobSummary!D:D,MATCH(JobList!E741,JobSummary!D:D,0))),"Responsibilities")</f>
        <v>Responsibilities</v>
      </c>
      <c r="H741" s="107"/>
      <c r="I741" s="108"/>
      <c r="S741" s="6" t="b">
        <f t="shared" si="20"/>
        <v>1</v>
      </c>
      <c r="T741" s="28" t="s">
        <v>101</v>
      </c>
      <c r="W741" s="8" t="s">
        <v>271</v>
      </c>
      <c r="X741" s="6" t="s">
        <v>101</v>
      </c>
    </row>
    <row r="742" spans="2:24" ht="18" customHeight="1" x14ac:dyDescent="0.3">
      <c r="B742" s="57" t="s">
        <v>1093</v>
      </c>
      <c r="C742" s="40" t="str" cm="1">
        <f t="array" aca="1" ref="C742" ca="1">HYPERLINK("#"&amp;CELL("address",INDEX(JobLeveling!C:C,MATCH(JobList!T742,JobLeveling!C:C,0))),JobList!T742)</f>
        <v>Specialist (P4)</v>
      </c>
      <c r="D742" s="33" t="s">
        <v>1734</v>
      </c>
      <c r="E742" s="23" t="s">
        <v>935</v>
      </c>
      <c r="F742" s="34" t="str" cm="1">
        <f t="array" aca="1" ref="F742" ca="1">HYPERLINK("#"&amp;CELL("address",INDEX(JobSummary!D:D,MATCH(JobList!E742,JobSummary!D:D,0))),"Responsibilities")</f>
        <v>Responsibilities</v>
      </c>
      <c r="H742" s="107"/>
      <c r="I742" s="108"/>
      <c r="S742" s="6" t="b">
        <f t="shared" si="20"/>
        <v>1</v>
      </c>
      <c r="T742" s="28" t="s">
        <v>99</v>
      </c>
      <c r="W742" s="6" t="s">
        <v>163</v>
      </c>
      <c r="X742" s="6" t="s">
        <v>99</v>
      </c>
    </row>
    <row r="743" spans="2:24" ht="18" customHeight="1" x14ac:dyDescent="0.3">
      <c r="B743" s="57" t="s">
        <v>1093</v>
      </c>
      <c r="C743" s="40" t="str" cm="1">
        <f t="array" aca="1" ref="C743" ca="1">HYPERLINK("#"&amp;CELL("address",INDEX(JobLeveling!C:C,MATCH(JobList!T743,JobLeveling!C:C,0))),JobList!T743)</f>
        <v>Senior (P3)</v>
      </c>
      <c r="D743" s="33" t="s">
        <v>1735</v>
      </c>
      <c r="E743" s="23" t="s">
        <v>936</v>
      </c>
      <c r="F743" s="34" t="str" cm="1">
        <f t="array" aca="1" ref="F743" ca="1">HYPERLINK("#"&amp;CELL("address",INDEX(JobSummary!D:D,MATCH(JobList!E743,JobSummary!D:D,0))),"Responsibilities")</f>
        <v>Responsibilities</v>
      </c>
      <c r="H743" s="107"/>
      <c r="I743" s="108"/>
      <c r="S743" s="6" t="b">
        <f t="shared" si="20"/>
        <v>1</v>
      </c>
      <c r="T743" s="28" t="s">
        <v>100</v>
      </c>
      <c r="W743" s="6" t="s">
        <v>163</v>
      </c>
      <c r="X743" s="6" t="s">
        <v>100</v>
      </c>
    </row>
    <row r="744" spans="2:24" ht="18" customHeight="1" x14ac:dyDescent="0.3">
      <c r="B744" s="57" t="s">
        <v>1093</v>
      </c>
      <c r="C744" s="40" t="str" cm="1">
        <f t="array" aca="1" ref="C744" ca="1">HYPERLINK("#"&amp;CELL("address",INDEX(JobLeveling!C:C,MATCH(JobList!T744,JobLeveling!C:C,0))),JobList!T744)</f>
        <v>Developing (P2)</v>
      </c>
      <c r="D744" s="33" t="s">
        <v>1736</v>
      </c>
      <c r="E744" s="23" t="s">
        <v>937</v>
      </c>
      <c r="F744" s="34" t="str" cm="1">
        <f t="array" aca="1" ref="F744" ca="1">HYPERLINK("#"&amp;CELL("address",INDEX(JobSummary!D:D,MATCH(JobList!E744,JobSummary!D:D,0))),"Responsibilities")</f>
        <v>Responsibilities</v>
      </c>
      <c r="H744" s="107"/>
      <c r="I744" s="108"/>
      <c r="S744" s="6" t="b">
        <f t="shared" si="20"/>
        <v>1</v>
      </c>
      <c r="T744" s="28" t="s">
        <v>300</v>
      </c>
      <c r="W744" s="6" t="s">
        <v>163</v>
      </c>
      <c r="X744" s="6" t="s">
        <v>300</v>
      </c>
    </row>
    <row r="745" spans="2:24" ht="18" customHeight="1" x14ac:dyDescent="0.3">
      <c r="B745" s="57" t="s">
        <v>1093</v>
      </c>
      <c r="C745" s="40" t="str" cm="1">
        <f t="array" aca="1" ref="C745" ca="1">HYPERLINK("#"&amp;CELL("address",INDEX(JobLeveling!C:C,MATCH(JobList!T745,JobLeveling!C:C,0))),JobList!T745)</f>
        <v>Entry (P1)</v>
      </c>
      <c r="D745" s="33" t="s">
        <v>1737</v>
      </c>
      <c r="E745" s="23" t="s">
        <v>938</v>
      </c>
      <c r="F745" s="34" t="str" cm="1">
        <f t="array" aca="1" ref="F745" ca="1">HYPERLINK("#"&amp;CELL("address",INDEX(JobSummary!D:D,MATCH(JobList!E745,JobSummary!D:D,0))),"Responsibilities")</f>
        <v>Responsibilities</v>
      </c>
      <c r="H745" s="107"/>
      <c r="I745" s="108"/>
      <c r="S745" s="6" t="b">
        <f t="shared" si="20"/>
        <v>1</v>
      </c>
      <c r="T745" s="28" t="s">
        <v>101</v>
      </c>
      <c r="W745" s="6" t="s">
        <v>163</v>
      </c>
      <c r="X745" s="6" t="s">
        <v>101</v>
      </c>
    </row>
    <row r="746" spans="2:24" ht="18" customHeight="1" x14ac:dyDescent="0.3">
      <c r="B746" s="57" t="s">
        <v>1093</v>
      </c>
      <c r="C746" s="40" t="str" cm="1">
        <f t="array" aca="1" ref="C746" ca="1">HYPERLINK("#"&amp;CELL("address",INDEX(JobLeveling!C:C,MATCH(JobList!T746,JobLeveling!C:C,0))),JobList!T746)</f>
        <v>Expert (P5)</v>
      </c>
      <c r="D746" s="33" t="s">
        <v>1738</v>
      </c>
      <c r="E746" s="23" t="s">
        <v>939</v>
      </c>
      <c r="F746" s="34" t="str" cm="1">
        <f t="array" aca="1" ref="F746" ca="1">HYPERLINK("#"&amp;CELL("address",INDEX(JobSummary!D:D,MATCH(JobList!E746,JobSummary!D:D,0))),"Responsibilities")</f>
        <v>Responsibilities</v>
      </c>
      <c r="H746" s="107"/>
      <c r="I746" s="108"/>
      <c r="S746" s="6" t="b">
        <f t="shared" si="20"/>
        <v>1</v>
      </c>
      <c r="T746" s="28" t="s">
        <v>98</v>
      </c>
      <c r="W746" s="8" t="s">
        <v>272</v>
      </c>
      <c r="X746" s="6" t="s">
        <v>98</v>
      </c>
    </row>
    <row r="747" spans="2:24" ht="18" customHeight="1" x14ac:dyDescent="0.3">
      <c r="B747" s="57" t="s">
        <v>1093</v>
      </c>
      <c r="C747" s="40" t="str" cm="1">
        <f t="array" aca="1" ref="C747" ca="1">HYPERLINK("#"&amp;CELL("address",INDEX(JobLeveling!C:C,MATCH(JobList!T747,JobLeveling!C:C,0))),JobList!T747)</f>
        <v>Specialist (P4)</v>
      </c>
      <c r="D747" s="33" t="s">
        <v>1739</v>
      </c>
      <c r="E747" s="23" t="s">
        <v>940</v>
      </c>
      <c r="F747" s="34" t="str" cm="1">
        <f t="array" aca="1" ref="F747" ca="1">HYPERLINK("#"&amp;CELL("address",INDEX(JobSummary!D:D,MATCH(JobList!E747,JobSummary!D:D,0))),"Responsibilities")</f>
        <v>Responsibilities</v>
      </c>
      <c r="H747" s="107"/>
      <c r="I747" s="108"/>
      <c r="S747" s="6" t="b">
        <f t="shared" si="20"/>
        <v>1</v>
      </c>
      <c r="T747" s="28" t="s">
        <v>99</v>
      </c>
      <c r="W747" s="8" t="s">
        <v>272</v>
      </c>
      <c r="X747" s="6" t="s">
        <v>99</v>
      </c>
    </row>
    <row r="748" spans="2:24" ht="18" customHeight="1" x14ac:dyDescent="0.3">
      <c r="B748" s="57" t="s">
        <v>1093</v>
      </c>
      <c r="C748" s="40" t="str" cm="1">
        <f t="array" aca="1" ref="C748" ca="1">HYPERLINK("#"&amp;CELL("address",INDEX(JobLeveling!C:C,MATCH(JobList!T748,JobLeveling!C:C,0))),JobList!T748)</f>
        <v>Senior (P3)</v>
      </c>
      <c r="D748" s="33" t="s">
        <v>1740</v>
      </c>
      <c r="E748" s="23" t="s">
        <v>941</v>
      </c>
      <c r="F748" s="34" t="str" cm="1">
        <f t="array" aca="1" ref="F748" ca="1">HYPERLINK("#"&amp;CELL("address",INDEX(JobSummary!D:D,MATCH(JobList!E748,JobSummary!D:D,0))),"Responsibilities")</f>
        <v>Responsibilities</v>
      </c>
      <c r="H748" s="107"/>
      <c r="I748" s="108"/>
      <c r="S748" s="6" t="b">
        <f t="shared" si="20"/>
        <v>1</v>
      </c>
      <c r="T748" s="28" t="s">
        <v>100</v>
      </c>
      <c r="W748" s="8" t="s">
        <v>272</v>
      </c>
      <c r="X748" s="6" t="s">
        <v>100</v>
      </c>
    </row>
    <row r="749" spans="2:24" ht="18" customHeight="1" x14ac:dyDescent="0.3">
      <c r="B749" s="57" t="s">
        <v>1093</v>
      </c>
      <c r="C749" s="40" t="str" cm="1">
        <f t="array" aca="1" ref="C749" ca="1">HYPERLINK("#"&amp;CELL("address",INDEX(JobLeveling!C:C,MATCH(JobList!T749,JobLeveling!C:C,0))),JobList!T749)</f>
        <v>Developing (P2)</v>
      </c>
      <c r="D749" s="33" t="s">
        <v>1741</v>
      </c>
      <c r="E749" s="23" t="s">
        <v>942</v>
      </c>
      <c r="F749" s="34" t="str" cm="1">
        <f t="array" aca="1" ref="F749" ca="1">HYPERLINK("#"&amp;CELL("address",INDEX(JobSummary!D:D,MATCH(JobList!E749,JobSummary!D:D,0))),"Responsibilities")</f>
        <v>Responsibilities</v>
      </c>
      <c r="H749" s="107"/>
      <c r="I749" s="108"/>
      <c r="S749" s="6" t="b">
        <f t="shared" si="20"/>
        <v>1</v>
      </c>
      <c r="T749" s="28" t="s">
        <v>300</v>
      </c>
      <c r="W749" s="8" t="s">
        <v>272</v>
      </c>
      <c r="X749" s="6" t="s">
        <v>300</v>
      </c>
    </row>
    <row r="750" spans="2:24" ht="18" customHeight="1" x14ac:dyDescent="0.3">
      <c r="B750" s="57" t="s">
        <v>1093</v>
      </c>
      <c r="C750" s="40" t="str" cm="1">
        <f t="array" aca="1" ref="C750" ca="1">HYPERLINK("#"&amp;CELL("address",INDEX(JobLeveling!C:C,MATCH(JobList!T750,JobLeveling!C:C,0))),JobList!T750)</f>
        <v>Entry (P1)</v>
      </c>
      <c r="D750" s="33" t="s">
        <v>1742</v>
      </c>
      <c r="E750" s="23" t="s">
        <v>943</v>
      </c>
      <c r="F750" s="34" t="str" cm="1">
        <f t="array" aca="1" ref="F750" ca="1">HYPERLINK("#"&amp;CELL("address",INDEX(JobSummary!D:D,MATCH(JobList!E750,JobSummary!D:D,0))),"Responsibilities")</f>
        <v>Responsibilities</v>
      </c>
      <c r="H750" s="107"/>
      <c r="I750" s="108"/>
      <c r="S750" s="6" t="b">
        <f t="shared" si="20"/>
        <v>1</v>
      </c>
      <c r="T750" s="28" t="s">
        <v>101</v>
      </c>
      <c r="W750" s="8" t="s">
        <v>272</v>
      </c>
      <c r="X750" s="6" t="s">
        <v>101</v>
      </c>
    </row>
    <row r="751" spans="2:24" ht="18" customHeight="1" x14ac:dyDescent="0.3">
      <c r="B751" s="57" t="s">
        <v>1093</v>
      </c>
      <c r="C751" s="40" t="str" cm="1">
        <f t="array" aca="1" ref="C751" ca="1">HYPERLINK("#"&amp;CELL("address",INDEX(JobLeveling!C:C,MATCH(JobList!T751,JobLeveling!C:C,0))),JobList!T751)</f>
        <v>Senior Manager (M3)</v>
      </c>
      <c r="D751" s="33" t="s">
        <v>1743</v>
      </c>
      <c r="E751" s="23" t="s">
        <v>944</v>
      </c>
      <c r="F751" s="34" t="str" cm="1">
        <f t="array" aca="1" ref="F751" ca="1">HYPERLINK("#"&amp;CELL("address",INDEX(JobSummary!D:D,MATCH(JobList!E751,JobSummary!D:D,0))),"Responsibilities")</f>
        <v>Responsibilities</v>
      </c>
      <c r="H751" s="107"/>
      <c r="I751" s="108"/>
      <c r="S751" s="6" t="b">
        <f t="shared" si="20"/>
        <v>1</v>
      </c>
      <c r="T751" s="28" t="s">
        <v>200</v>
      </c>
      <c r="W751" s="8" t="s">
        <v>251</v>
      </c>
      <c r="X751" s="6" t="s">
        <v>200</v>
      </c>
    </row>
    <row r="752" spans="2:24" ht="18" customHeight="1" x14ac:dyDescent="0.3">
      <c r="B752" s="57" t="s">
        <v>1093</v>
      </c>
      <c r="C752" s="40" t="str" cm="1">
        <f t="array" aca="1" ref="C752" ca="1">HYPERLINK("#"&amp;CELL("address",INDEX(JobLeveling!C:C,MATCH(JobList!T752,JobLeveling!C:C,0))),JobList!T752)</f>
        <v>Manager (M2)</v>
      </c>
      <c r="D752" s="33" t="s">
        <v>1744</v>
      </c>
      <c r="E752" s="23" t="s">
        <v>945</v>
      </c>
      <c r="F752" s="34" t="str" cm="1">
        <f t="array" aca="1" ref="F752" ca="1">HYPERLINK("#"&amp;CELL("address",INDEX(JobSummary!D:D,MATCH(JobList!E752,JobSummary!D:D,0))),"Responsibilities")</f>
        <v>Responsibilities</v>
      </c>
      <c r="H752" s="107"/>
      <c r="I752" s="108"/>
      <c r="S752" s="6" t="b">
        <f t="shared" si="20"/>
        <v>1</v>
      </c>
      <c r="T752" s="28" t="s">
        <v>201</v>
      </c>
      <c r="W752" s="8" t="s">
        <v>251</v>
      </c>
      <c r="X752" s="6" t="s">
        <v>201</v>
      </c>
    </row>
    <row r="753" spans="2:24" ht="18" customHeight="1" x14ac:dyDescent="0.3">
      <c r="B753" s="57" t="s">
        <v>1093</v>
      </c>
      <c r="C753" s="40" t="str" cm="1">
        <f t="array" aca="1" ref="C753" ca="1">HYPERLINK("#"&amp;CELL("address",INDEX(JobLeveling!C:C,MATCH(JobList!T753,JobLeveling!C:C,0))),JobList!T753)</f>
        <v>Supervisor (M1)</v>
      </c>
      <c r="D753" s="33" t="s">
        <v>1745</v>
      </c>
      <c r="E753" s="23" t="s">
        <v>946</v>
      </c>
      <c r="F753" s="34" t="str" cm="1">
        <f t="array" aca="1" ref="F753" ca="1">HYPERLINK("#"&amp;CELL("address",INDEX(JobSummary!D:D,MATCH(JobList!E753,JobSummary!D:D,0))),"Responsibilities")</f>
        <v>Responsibilities</v>
      </c>
      <c r="H753" s="107"/>
      <c r="I753" s="108"/>
      <c r="S753" s="6" t="b">
        <f t="shared" si="20"/>
        <v>1</v>
      </c>
      <c r="T753" s="28" t="s">
        <v>202</v>
      </c>
      <c r="W753" s="8" t="s">
        <v>251</v>
      </c>
      <c r="X753" s="6" t="s">
        <v>202</v>
      </c>
    </row>
    <row r="754" spans="2:24" ht="18" customHeight="1" x14ac:dyDescent="0.3">
      <c r="B754" s="57" t="s">
        <v>1093</v>
      </c>
      <c r="C754" s="40" t="str" cm="1">
        <f t="array" aca="1" ref="C754" ca="1">HYPERLINK("#"&amp;CELL("address",INDEX(JobLeveling!C:C,MATCH(JobList!T754,JobLeveling!C:C,0))),JobList!T754)</f>
        <v>Principal (P6)</v>
      </c>
      <c r="D754" s="33" t="s">
        <v>1746</v>
      </c>
      <c r="E754" s="23" t="s">
        <v>947</v>
      </c>
      <c r="F754" s="34" t="str" cm="1">
        <f t="array" aca="1" ref="F754" ca="1">HYPERLINK("#"&amp;CELL("address",INDEX(JobSummary!D:D,MATCH(JobList!E754,JobSummary!D:D,0))),"Responsibilities")</f>
        <v>Responsibilities</v>
      </c>
      <c r="H754" s="107"/>
      <c r="I754" s="108"/>
      <c r="S754" s="6" t="b">
        <f t="shared" si="20"/>
        <v>1</v>
      </c>
      <c r="T754" s="28" t="s">
        <v>187</v>
      </c>
      <c r="W754" s="8" t="s">
        <v>251</v>
      </c>
      <c r="X754" s="6" t="s">
        <v>187</v>
      </c>
    </row>
    <row r="755" spans="2:24" ht="18" customHeight="1" x14ac:dyDescent="0.3">
      <c r="B755" s="57" t="s">
        <v>1093</v>
      </c>
      <c r="C755" s="40" t="str" cm="1">
        <f t="array" aca="1" ref="C755" ca="1">HYPERLINK("#"&amp;CELL("address",INDEX(JobLeveling!C:C,MATCH(JobList!T755,JobLeveling!C:C,0))),JobList!T755)</f>
        <v>Expert (P5)</v>
      </c>
      <c r="D755" s="33" t="s">
        <v>1747</v>
      </c>
      <c r="E755" s="23" t="s">
        <v>948</v>
      </c>
      <c r="F755" s="34" t="str" cm="1">
        <f t="array" aca="1" ref="F755" ca="1">HYPERLINK("#"&amp;CELL("address",INDEX(JobSummary!D:D,MATCH(JobList!E755,JobSummary!D:D,0))),"Responsibilities")</f>
        <v>Responsibilities</v>
      </c>
      <c r="H755" s="107"/>
      <c r="I755" s="108"/>
      <c r="S755" s="6" t="b">
        <f t="shared" si="20"/>
        <v>1</v>
      </c>
      <c r="T755" s="28" t="s">
        <v>98</v>
      </c>
      <c r="W755" s="8" t="s">
        <v>251</v>
      </c>
      <c r="X755" s="6" t="s">
        <v>98</v>
      </c>
    </row>
    <row r="756" spans="2:24" ht="18" customHeight="1" x14ac:dyDescent="0.3">
      <c r="B756" s="57" t="s">
        <v>1093</v>
      </c>
      <c r="C756" s="40" t="str" cm="1">
        <f t="array" aca="1" ref="C756" ca="1">HYPERLINK("#"&amp;CELL("address",INDEX(JobLeveling!C:C,MATCH(JobList!T756,JobLeveling!C:C,0))),JobList!T756)</f>
        <v>Specialist (P4)</v>
      </c>
      <c r="D756" s="33" t="s">
        <v>1748</v>
      </c>
      <c r="E756" s="23" t="s">
        <v>949</v>
      </c>
      <c r="F756" s="34" t="str" cm="1">
        <f t="array" aca="1" ref="F756" ca="1">HYPERLINK("#"&amp;CELL("address",INDEX(JobSummary!D:D,MATCH(JobList!E756,JobSummary!D:D,0))),"Responsibilities")</f>
        <v>Responsibilities</v>
      </c>
      <c r="H756" s="107"/>
      <c r="I756" s="108"/>
      <c r="S756" s="6" t="b">
        <f t="shared" si="20"/>
        <v>1</v>
      </c>
      <c r="T756" s="28" t="s">
        <v>99</v>
      </c>
      <c r="W756" s="8" t="s">
        <v>251</v>
      </c>
      <c r="X756" s="6" t="s">
        <v>99</v>
      </c>
    </row>
    <row r="757" spans="2:24" ht="18" customHeight="1" x14ac:dyDescent="0.3">
      <c r="B757" s="57" t="s">
        <v>1093</v>
      </c>
      <c r="C757" s="40" t="str" cm="1">
        <f t="array" aca="1" ref="C757" ca="1">HYPERLINK("#"&amp;CELL("address",INDEX(JobLeveling!C:C,MATCH(JobList!T757,JobLeveling!C:C,0))),JobList!T757)</f>
        <v>Senior (P3)</v>
      </c>
      <c r="D757" s="33" t="s">
        <v>1749</v>
      </c>
      <c r="E757" s="23" t="s">
        <v>950</v>
      </c>
      <c r="F757" s="34" t="str" cm="1">
        <f t="array" aca="1" ref="F757" ca="1">HYPERLINK("#"&amp;CELL("address",INDEX(JobSummary!D:D,MATCH(JobList!E757,JobSummary!D:D,0))),"Responsibilities")</f>
        <v>Responsibilities</v>
      </c>
      <c r="H757" s="107"/>
      <c r="I757" s="108"/>
      <c r="S757" s="6" t="b">
        <f t="shared" si="20"/>
        <v>1</v>
      </c>
      <c r="T757" s="28" t="s">
        <v>100</v>
      </c>
      <c r="W757" s="8" t="s">
        <v>251</v>
      </c>
      <c r="X757" s="6" t="s">
        <v>100</v>
      </c>
    </row>
    <row r="758" spans="2:24" ht="18" customHeight="1" x14ac:dyDescent="0.3">
      <c r="B758" s="57" t="s">
        <v>1093</v>
      </c>
      <c r="C758" s="40" t="str" cm="1">
        <f t="array" aca="1" ref="C758" ca="1">HYPERLINK("#"&amp;CELL("address",INDEX(JobLeveling!C:C,MATCH(JobList!T758,JobLeveling!C:C,0))),JobList!T758)</f>
        <v>Developing (P2)</v>
      </c>
      <c r="D758" s="33" t="s">
        <v>1750</v>
      </c>
      <c r="E758" s="23" t="s">
        <v>951</v>
      </c>
      <c r="F758" s="34" t="str" cm="1">
        <f t="array" aca="1" ref="F758" ca="1">HYPERLINK("#"&amp;CELL("address",INDEX(JobSummary!D:D,MATCH(JobList!E758,JobSummary!D:D,0))),"Responsibilities")</f>
        <v>Responsibilities</v>
      </c>
      <c r="H758" s="107"/>
      <c r="I758" s="108"/>
      <c r="S758" s="6" t="b">
        <f t="shared" si="20"/>
        <v>1</v>
      </c>
      <c r="T758" s="28" t="s">
        <v>300</v>
      </c>
      <c r="W758" s="8" t="s">
        <v>251</v>
      </c>
      <c r="X758" s="6" t="s">
        <v>300</v>
      </c>
    </row>
    <row r="759" spans="2:24" ht="18" customHeight="1" x14ac:dyDescent="0.3">
      <c r="B759" s="57" t="s">
        <v>1093</v>
      </c>
      <c r="C759" s="40" t="str" cm="1">
        <f t="array" aca="1" ref="C759" ca="1">HYPERLINK("#"&amp;CELL("address",INDEX(JobLeveling!C:C,MATCH(JobList!T759,JobLeveling!C:C,0))),JobList!T759)</f>
        <v>Entry (P1)</v>
      </c>
      <c r="D759" s="33" t="s">
        <v>1751</v>
      </c>
      <c r="E759" s="23" t="s">
        <v>952</v>
      </c>
      <c r="F759" s="34" t="str" cm="1">
        <f t="array" aca="1" ref="F759" ca="1">HYPERLINK("#"&amp;CELL("address",INDEX(JobSummary!D:D,MATCH(JobList!E759,JobSummary!D:D,0))),"Responsibilities")</f>
        <v>Responsibilities</v>
      </c>
      <c r="H759" s="107"/>
      <c r="I759" s="108"/>
      <c r="S759" s="6" t="b">
        <f t="shared" si="20"/>
        <v>1</v>
      </c>
      <c r="T759" s="28" t="s">
        <v>101</v>
      </c>
      <c r="W759" s="8" t="s">
        <v>251</v>
      </c>
      <c r="X759" s="6" t="s">
        <v>101</v>
      </c>
    </row>
    <row r="760" spans="2:24" ht="18" customHeight="1" x14ac:dyDescent="0.3">
      <c r="B760" s="57" t="s">
        <v>1093</v>
      </c>
      <c r="C760" s="40" t="str" cm="1">
        <f t="array" aca="1" ref="C760" ca="1">HYPERLINK("#"&amp;CELL("address",INDEX(JobLeveling!C:C,MATCH(JobList!T760,JobLeveling!C:C,0))),JobList!T760)</f>
        <v>Expert (P5)</v>
      </c>
      <c r="D760" s="33" t="s">
        <v>1752</v>
      </c>
      <c r="E760" s="23" t="s">
        <v>953</v>
      </c>
      <c r="F760" s="34" t="str" cm="1">
        <f t="array" aca="1" ref="F760" ca="1">HYPERLINK("#"&amp;CELL("address",INDEX(JobSummary!D:D,MATCH(JobList!E760,JobSummary!D:D,0))),"Responsibilities")</f>
        <v>Responsibilities</v>
      </c>
      <c r="H760" s="107"/>
      <c r="I760" s="108"/>
      <c r="S760" s="6" t="b">
        <f t="shared" si="20"/>
        <v>1</v>
      </c>
      <c r="T760" s="28" t="s">
        <v>98</v>
      </c>
      <c r="W760" s="6" t="s">
        <v>88</v>
      </c>
      <c r="X760" s="6" t="s">
        <v>98</v>
      </c>
    </row>
    <row r="761" spans="2:24" ht="18" customHeight="1" x14ac:dyDescent="0.3">
      <c r="B761" s="57" t="s">
        <v>1093</v>
      </c>
      <c r="C761" s="40" t="str" cm="1">
        <f t="array" aca="1" ref="C761" ca="1">HYPERLINK("#"&amp;CELL("address",INDEX(JobLeveling!C:C,MATCH(JobList!T761,JobLeveling!C:C,0))),JobList!T761)</f>
        <v>Specialist (P4)</v>
      </c>
      <c r="D761" s="33" t="s">
        <v>1753</v>
      </c>
      <c r="E761" s="23" t="s">
        <v>954</v>
      </c>
      <c r="F761" s="34" t="str" cm="1">
        <f t="array" aca="1" ref="F761" ca="1">HYPERLINK("#"&amp;CELL("address",INDEX(JobSummary!D:D,MATCH(JobList!E761,JobSummary!D:D,0))),"Responsibilities")</f>
        <v>Responsibilities</v>
      </c>
      <c r="H761" s="107"/>
      <c r="I761" s="108"/>
      <c r="S761" s="6" t="b">
        <f t="shared" si="20"/>
        <v>1</v>
      </c>
      <c r="T761" s="28" t="s">
        <v>99</v>
      </c>
      <c r="W761" s="6" t="s">
        <v>88</v>
      </c>
      <c r="X761" s="6" t="s">
        <v>99</v>
      </c>
    </row>
    <row r="762" spans="2:24" ht="18" customHeight="1" x14ac:dyDescent="0.3">
      <c r="B762" s="57" t="s">
        <v>1093</v>
      </c>
      <c r="C762" s="40" t="str" cm="1">
        <f t="array" aca="1" ref="C762" ca="1">HYPERLINK("#"&amp;CELL("address",INDEX(JobLeveling!C:C,MATCH(JobList!T762,JobLeveling!C:C,0))),JobList!T762)</f>
        <v>Senior (P3)</v>
      </c>
      <c r="D762" s="33" t="s">
        <v>1754</v>
      </c>
      <c r="E762" s="23" t="s">
        <v>955</v>
      </c>
      <c r="F762" s="34" t="str" cm="1">
        <f t="array" aca="1" ref="F762" ca="1">HYPERLINK("#"&amp;CELL("address",INDEX(JobSummary!D:D,MATCH(JobList!E762,JobSummary!D:D,0))),"Responsibilities")</f>
        <v>Responsibilities</v>
      </c>
      <c r="H762" s="107"/>
      <c r="I762" s="108"/>
      <c r="S762" s="6" t="b">
        <f t="shared" si="20"/>
        <v>1</v>
      </c>
      <c r="T762" s="28" t="s">
        <v>100</v>
      </c>
      <c r="W762" s="6" t="s">
        <v>88</v>
      </c>
      <c r="X762" s="6" t="s">
        <v>100</v>
      </c>
    </row>
    <row r="763" spans="2:24" ht="18" customHeight="1" x14ac:dyDescent="0.3">
      <c r="B763" s="57" t="s">
        <v>1093</v>
      </c>
      <c r="C763" s="40" t="str" cm="1">
        <f t="array" aca="1" ref="C763" ca="1">HYPERLINK("#"&amp;CELL("address",INDEX(JobLeveling!C:C,MATCH(JobList!T763,JobLeveling!C:C,0))),JobList!T763)</f>
        <v>Developing (P2)</v>
      </c>
      <c r="D763" s="33" t="s">
        <v>1755</v>
      </c>
      <c r="E763" s="23" t="s">
        <v>956</v>
      </c>
      <c r="F763" s="34" t="str" cm="1">
        <f t="array" aca="1" ref="F763" ca="1">HYPERLINK("#"&amp;CELL("address",INDEX(JobSummary!D:D,MATCH(JobList!E763,JobSummary!D:D,0))),"Responsibilities")</f>
        <v>Responsibilities</v>
      </c>
      <c r="H763" s="107"/>
      <c r="I763" s="108"/>
      <c r="S763" s="6" t="b">
        <f t="shared" si="20"/>
        <v>1</v>
      </c>
      <c r="T763" s="28" t="s">
        <v>300</v>
      </c>
      <c r="W763" s="6" t="s">
        <v>88</v>
      </c>
      <c r="X763" s="6" t="s">
        <v>300</v>
      </c>
    </row>
    <row r="764" spans="2:24" ht="18" customHeight="1" x14ac:dyDescent="0.3">
      <c r="B764" s="57" t="s">
        <v>1093</v>
      </c>
      <c r="C764" s="40" t="str" cm="1">
        <f t="array" aca="1" ref="C764" ca="1">HYPERLINK("#"&amp;CELL("address",INDEX(JobLeveling!C:C,MATCH(JobList!T764,JobLeveling!C:C,0))),JobList!T764)</f>
        <v>Entry (P1)</v>
      </c>
      <c r="D764" s="33" t="s">
        <v>1756</v>
      </c>
      <c r="E764" s="23" t="s">
        <v>957</v>
      </c>
      <c r="F764" s="34" t="str" cm="1">
        <f t="array" aca="1" ref="F764" ca="1">HYPERLINK("#"&amp;CELL("address",INDEX(JobSummary!D:D,MATCH(JobList!E764,JobSummary!D:D,0))),"Responsibilities")</f>
        <v>Responsibilities</v>
      </c>
      <c r="H764" s="107"/>
      <c r="I764" s="108"/>
      <c r="S764" s="6" t="b">
        <f t="shared" si="20"/>
        <v>1</v>
      </c>
      <c r="T764" s="28" t="s">
        <v>101</v>
      </c>
      <c r="W764" s="6" t="s">
        <v>88</v>
      </c>
      <c r="X764" s="6" t="s">
        <v>101</v>
      </c>
    </row>
    <row r="765" spans="2:24" ht="18" customHeight="1" x14ac:dyDescent="0.3">
      <c r="B765" s="57" t="s">
        <v>1093</v>
      </c>
      <c r="C765" s="40" t="str" cm="1">
        <f t="array" aca="1" ref="C765" ca="1">HYPERLINK("#"&amp;CELL("address",INDEX(JobLeveling!C:C,MATCH(JobList!T765,JobLeveling!C:C,0))),JobList!T765)</f>
        <v>Senior Manager (M3)</v>
      </c>
      <c r="D765" s="33" t="s">
        <v>1757</v>
      </c>
      <c r="E765" s="23" t="s">
        <v>958</v>
      </c>
      <c r="F765" s="34" t="str" cm="1">
        <f t="array" aca="1" ref="F765" ca="1">HYPERLINK("#"&amp;CELL("address",INDEX(JobSummary!D:D,MATCH(JobList!E765,JobSummary!D:D,0))),"Responsibilities")</f>
        <v>Responsibilities</v>
      </c>
      <c r="H765" s="107"/>
      <c r="I765" s="108"/>
      <c r="S765" s="6" t="b">
        <f t="shared" si="20"/>
        <v>1</v>
      </c>
      <c r="T765" s="28" t="s">
        <v>200</v>
      </c>
      <c r="W765" s="8" t="s">
        <v>89</v>
      </c>
      <c r="X765" s="6" t="s">
        <v>200</v>
      </c>
    </row>
    <row r="766" spans="2:24" ht="18" customHeight="1" x14ac:dyDescent="0.3">
      <c r="B766" s="57" t="s">
        <v>1093</v>
      </c>
      <c r="C766" s="40" t="str" cm="1">
        <f t="array" aca="1" ref="C766" ca="1">HYPERLINK("#"&amp;CELL("address",INDEX(JobLeveling!C:C,MATCH(JobList!T766,JobLeveling!C:C,0))),JobList!T766)</f>
        <v>Manager (M2)</v>
      </c>
      <c r="D766" s="33" t="s">
        <v>1758</v>
      </c>
      <c r="E766" s="23" t="s">
        <v>959</v>
      </c>
      <c r="F766" s="34" t="str" cm="1">
        <f t="array" aca="1" ref="F766" ca="1">HYPERLINK("#"&amp;CELL("address",INDEX(JobSummary!D:D,MATCH(JobList!E766,JobSummary!D:D,0))),"Responsibilities")</f>
        <v>Responsibilities</v>
      </c>
      <c r="H766" s="107"/>
      <c r="I766" s="108"/>
      <c r="S766" s="6" t="b">
        <f t="shared" si="20"/>
        <v>1</v>
      </c>
      <c r="T766" s="28" t="s">
        <v>201</v>
      </c>
      <c r="W766" s="8" t="s">
        <v>89</v>
      </c>
      <c r="X766" s="6" t="s">
        <v>201</v>
      </c>
    </row>
    <row r="767" spans="2:24" ht="18" customHeight="1" x14ac:dyDescent="0.3">
      <c r="B767" s="57" t="s">
        <v>1093</v>
      </c>
      <c r="C767" s="40" t="str" cm="1">
        <f t="array" aca="1" ref="C767" ca="1">HYPERLINK("#"&amp;CELL("address",INDEX(JobLeveling!C:C,MATCH(JobList!T767,JobLeveling!C:C,0))),JobList!T767)</f>
        <v>Supervisor (M1)</v>
      </c>
      <c r="D767" s="33" t="s">
        <v>1759</v>
      </c>
      <c r="E767" s="23" t="s">
        <v>960</v>
      </c>
      <c r="F767" s="34" t="str" cm="1">
        <f t="array" aca="1" ref="F767" ca="1">HYPERLINK("#"&amp;CELL("address",INDEX(JobSummary!D:D,MATCH(JobList!E767,JobSummary!D:D,0))),"Responsibilities")</f>
        <v>Responsibilities</v>
      </c>
      <c r="H767" s="107"/>
      <c r="I767" s="108"/>
      <c r="S767" s="6" t="b">
        <f t="shared" si="20"/>
        <v>1</v>
      </c>
      <c r="T767" s="28" t="s">
        <v>202</v>
      </c>
      <c r="W767" s="8" t="s">
        <v>89</v>
      </c>
      <c r="X767" s="6" t="s">
        <v>202</v>
      </c>
    </row>
    <row r="768" spans="2:24" ht="18" customHeight="1" x14ac:dyDescent="0.3">
      <c r="B768" s="57" t="s">
        <v>1093</v>
      </c>
      <c r="C768" s="40" t="str" cm="1">
        <f t="array" aca="1" ref="C768" ca="1">HYPERLINK("#"&amp;CELL("address",INDEX(JobLeveling!C:C,MATCH(JobList!T768,JobLeveling!C:C,0))),JobList!T768)</f>
        <v>Expert (P5)</v>
      </c>
      <c r="D768" s="33" t="s">
        <v>1760</v>
      </c>
      <c r="E768" s="23" t="s">
        <v>961</v>
      </c>
      <c r="F768" s="34" t="str" cm="1">
        <f t="array" aca="1" ref="F768" ca="1">HYPERLINK("#"&amp;CELL("address",INDEX(JobSummary!D:D,MATCH(JobList!E768,JobSummary!D:D,0))),"Responsibilities")</f>
        <v>Responsibilities</v>
      </c>
      <c r="H768" s="107"/>
      <c r="I768" s="108"/>
      <c r="S768" s="6" t="b">
        <f t="shared" si="20"/>
        <v>1</v>
      </c>
      <c r="T768" s="28" t="s">
        <v>98</v>
      </c>
      <c r="W768" s="8" t="s">
        <v>89</v>
      </c>
      <c r="X768" s="6" t="s">
        <v>98</v>
      </c>
    </row>
    <row r="769" spans="2:24" ht="18" customHeight="1" x14ac:dyDescent="0.3">
      <c r="B769" s="57" t="s">
        <v>1093</v>
      </c>
      <c r="C769" s="40" t="str" cm="1">
        <f t="array" aca="1" ref="C769" ca="1">HYPERLINK("#"&amp;CELL("address",INDEX(JobLeveling!C:C,MATCH(JobList!T769,JobLeveling!C:C,0))),JobList!T769)</f>
        <v>Specialist (P4)</v>
      </c>
      <c r="D769" s="33" t="s">
        <v>1761</v>
      </c>
      <c r="E769" s="23" t="s">
        <v>962</v>
      </c>
      <c r="F769" s="34" t="str" cm="1">
        <f t="array" aca="1" ref="F769" ca="1">HYPERLINK("#"&amp;CELL("address",INDEX(JobSummary!D:D,MATCH(JobList!E769,JobSummary!D:D,0))),"Responsibilities")</f>
        <v>Responsibilities</v>
      </c>
      <c r="H769" s="107"/>
      <c r="I769" s="108"/>
      <c r="S769" s="6" t="b">
        <f t="shared" si="20"/>
        <v>1</v>
      </c>
      <c r="T769" s="28" t="s">
        <v>99</v>
      </c>
      <c r="W769" s="8" t="s">
        <v>89</v>
      </c>
      <c r="X769" s="6" t="s">
        <v>99</v>
      </c>
    </row>
    <row r="770" spans="2:24" ht="18" customHeight="1" x14ac:dyDescent="0.3">
      <c r="B770" s="57" t="s">
        <v>1093</v>
      </c>
      <c r="C770" s="40" t="str" cm="1">
        <f t="array" aca="1" ref="C770" ca="1">HYPERLINK("#"&amp;CELL("address",INDEX(JobLeveling!C:C,MATCH(JobList!T770,JobLeveling!C:C,0))),JobList!T770)</f>
        <v>Senior (P3)</v>
      </c>
      <c r="D770" s="33" t="s">
        <v>1762</v>
      </c>
      <c r="E770" s="23" t="s">
        <v>963</v>
      </c>
      <c r="F770" s="34" t="str" cm="1">
        <f t="array" aca="1" ref="F770" ca="1">HYPERLINK("#"&amp;CELL("address",INDEX(JobSummary!D:D,MATCH(JobList!E770,JobSummary!D:D,0))),"Responsibilities")</f>
        <v>Responsibilities</v>
      </c>
      <c r="H770" s="107"/>
      <c r="I770" s="108"/>
      <c r="S770" s="6" t="b">
        <f t="shared" si="20"/>
        <v>1</v>
      </c>
      <c r="T770" s="28" t="s">
        <v>100</v>
      </c>
      <c r="W770" s="8" t="s">
        <v>89</v>
      </c>
      <c r="X770" s="6" t="s">
        <v>100</v>
      </c>
    </row>
    <row r="771" spans="2:24" ht="18" customHeight="1" x14ac:dyDescent="0.3">
      <c r="B771" s="57" t="s">
        <v>1093</v>
      </c>
      <c r="C771" s="40" t="str" cm="1">
        <f t="array" aca="1" ref="C771" ca="1">HYPERLINK("#"&amp;CELL("address",INDEX(JobLeveling!C:C,MATCH(JobList!T771,JobLeveling!C:C,0))),JobList!T771)</f>
        <v>Developing (P2)</v>
      </c>
      <c r="D771" s="33" t="s">
        <v>1763</v>
      </c>
      <c r="E771" s="23" t="s">
        <v>964</v>
      </c>
      <c r="F771" s="34" t="str" cm="1">
        <f t="array" aca="1" ref="F771" ca="1">HYPERLINK("#"&amp;CELL("address",INDEX(JobSummary!D:D,MATCH(JobList!E771,JobSummary!D:D,0))),"Responsibilities")</f>
        <v>Responsibilities</v>
      </c>
      <c r="H771" s="107"/>
      <c r="I771" s="108"/>
      <c r="S771" s="6" t="b">
        <f t="shared" si="20"/>
        <v>1</v>
      </c>
      <c r="T771" s="28" t="s">
        <v>300</v>
      </c>
      <c r="W771" s="8" t="s">
        <v>89</v>
      </c>
      <c r="X771" s="6" t="s">
        <v>300</v>
      </c>
    </row>
    <row r="772" spans="2:24" ht="18" customHeight="1" x14ac:dyDescent="0.3">
      <c r="B772" s="57" t="s">
        <v>1093</v>
      </c>
      <c r="C772" s="40" t="str" cm="1">
        <f t="array" aca="1" ref="C772" ca="1">HYPERLINK("#"&amp;CELL("address",INDEX(JobLeveling!C:C,MATCH(JobList!T772,JobLeveling!C:C,0))),JobList!T772)</f>
        <v>Entry (P1)</v>
      </c>
      <c r="D772" s="33" t="s">
        <v>1764</v>
      </c>
      <c r="E772" s="23" t="s">
        <v>965</v>
      </c>
      <c r="F772" s="34" t="str" cm="1">
        <f t="array" aca="1" ref="F772" ca="1">HYPERLINK("#"&amp;CELL("address",INDEX(JobSummary!D:D,MATCH(JobList!E772,JobSummary!D:D,0))),"Responsibilities")</f>
        <v>Responsibilities</v>
      </c>
      <c r="H772" s="107"/>
      <c r="I772" s="108"/>
      <c r="S772" s="6" t="b">
        <f t="shared" si="20"/>
        <v>1</v>
      </c>
      <c r="T772" s="28" t="s">
        <v>101</v>
      </c>
      <c r="W772" s="8" t="s">
        <v>89</v>
      </c>
      <c r="X772" s="6" t="s">
        <v>101</v>
      </c>
    </row>
    <row r="773" spans="2:24" ht="18" customHeight="1" x14ac:dyDescent="0.3">
      <c r="B773" s="57" t="s">
        <v>1093</v>
      </c>
      <c r="C773" s="40" t="str" cm="1">
        <f t="array" aca="1" ref="C773" ca="1">HYPERLINK("#"&amp;CELL("address",INDEX(JobLeveling!C:C,MATCH(JobList!T773,JobLeveling!C:C,0))),JobList!T773)</f>
        <v>Senior Manager (M3)</v>
      </c>
      <c r="D773" s="33" t="s">
        <v>1765</v>
      </c>
      <c r="E773" s="23" t="s">
        <v>966</v>
      </c>
      <c r="F773" s="34" t="str" cm="1">
        <f t="array" aca="1" ref="F773" ca="1">HYPERLINK("#"&amp;CELL("address",INDEX(JobSummary!D:D,MATCH(JobList!E773,JobSummary!D:D,0))),"Responsibilities")</f>
        <v>Responsibilities</v>
      </c>
      <c r="H773" s="107"/>
      <c r="I773" s="108"/>
      <c r="S773" s="6" t="b">
        <f t="shared" si="20"/>
        <v>1</v>
      </c>
      <c r="T773" s="28" t="s">
        <v>200</v>
      </c>
      <c r="W773" s="6" t="s">
        <v>164</v>
      </c>
      <c r="X773" s="6" t="s">
        <v>200</v>
      </c>
    </row>
    <row r="774" spans="2:24" ht="18" customHeight="1" x14ac:dyDescent="0.3">
      <c r="B774" s="57" t="s">
        <v>1093</v>
      </c>
      <c r="C774" s="40" t="str" cm="1">
        <f t="array" aca="1" ref="C774" ca="1">HYPERLINK("#"&amp;CELL("address",INDEX(JobLeveling!C:C,MATCH(JobList!T774,JobLeveling!C:C,0))),JobList!T774)</f>
        <v>Manager (M2)</v>
      </c>
      <c r="D774" s="33" t="s">
        <v>1766</v>
      </c>
      <c r="E774" s="23" t="s">
        <v>967</v>
      </c>
      <c r="F774" s="34" t="str" cm="1">
        <f t="array" aca="1" ref="F774" ca="1">HYPERLINK("#"&amp;CELL("address",INDEX(JobSummary!D:D,MATCH(JobList!E774,JobSummary!D:D,0))),"Responsibilities")</f>
        <v>Responsibilities</v>
      </c>
      <c r="H774" s="107"/>
      <c r="I774" s="108"/>
      <c r="S774" s="6" t="b">
        <f t="shared" si="20"/>
        <v>1</v>
      </c>
      <c r="T774" s="28" t="s">
        <v>201</v>
      </c>
      <c r="W774" s="6" t="s">
        <v>164</v>
      </c>
      <c r="X774" s="6" t="s">
        <v>201</v>
      </c>
    </row>
    <row r="775" spans="2:24" ht="18" customHeight="1" x14ac:dyDescent="0.3">
      <c r="B775" s="57" t="s">
        <v>1093</v>
      </c>
      <c r="C775" s="40" t="str" cm="1">
        <f t="array" aca="1" ref="C775" ca="1">HYPERLINK("#"&amp;CELL("address",INDEX(JobLeveling!C:C,MATCH(JobList!T775,JobLeveling!C:C,0))),JobList!T775)</f>
        <v>Supervisor (M1)</v>
      </c>
      <c r="D775" s="33" t="s">
        <v>1767</v>
      </c>
      <c r="E775" s="23" t="s">
        <v>968</v>
      </c>
      <c r="F775" s="34" t="str" cm="1">
        <f t="array" aca="1" ref="F775" ca="1">HYPERLINK("#"&amp;CELL("address",INDEX(JobSummary!D:D,MATCH(JobList!E775,JobSummary!D:D,0))),"Responsibilities")</f>
        <v>Responsibilities</v>
      </c>
      <c r="H775" s="107"/>
      <c r="I775" s="108"/>
      <c r="S775" s="6" t="b">
        <f t="shared" si="20"/>
        <v>1</v>
      </c>
      <c r="T775" s="28" t="s">
        <v>202</v>
      </c>
      <c r="W775" s="6" t="s">
        <v>164</v>
      </c>
      <c r="X775" s="6" t="s">
        <v>202</v>
      </c>
    </row>
    <row r="776" spans="2:24" ht="18" customHeight="1" x14ac:dyDescent="0.3">
      <c r="B776" s="57" t="s">
        <v>1093</v>
      </c>
      <c r="C776" s="40" t="str" cm="1">
        <f t="array" aca="1" ref="C776" ca="1">HYPERLINK("#"&amp;CELL("address",INDEX(JobLeveling!C:C,MATCH(JobList!T776,JobLeveling!C:C,0))),JobList!T776)</f>
        <v>Expert (P5)</v>
      </c>
      <c r="D776" s="33" t="s">
        <v>1768</v>
      </c>
      <c r="E776" s="23" t="s">
        <v>969</v>
      </c>
      <c r="F776" s="34" t="str" cm="1">
        <f t="array" aca="1" ref="F776" ca="1">HYPERLINK("#"&amp;CELL("address",INDEX(JobSummary!D:D,MATCH(JobList!E776,JobSummary!D:D,0))),"Responsibilities")</f>
        <v>Responsibilities</v>
      </c>
      <c r="H776" s="107"/>
      <c r="I776" s="108"/>
      <c r="S776" s="6" t="b">
        <f t="shared" si="20"/>
        <v>1</v>
      </c>
      <c r="T776" s="28" t="s">
        <v>98</v>
      </c>
      <c r="W776" s="6" t="s">
        <v>164</v>
      </c>
      <c r="X776" s="6" t="s">
        <v>98</v>
      </c>
    </row>
    <row r="777" spans="2:24" ht="18" customHeight="1" x14ac:dyDescent="0.3">
      <c r="B777" s="57" t="s">
        <v>1093</v>
      </c>
      <c r="C777" s="40" t="str" cm="1">
        <f t="array" aca="1" ref="C777" ca="1">HYPERLINK("#"&amp;CELL("address",INDEX(JobLeveling!C:C,MATCH(JobList!T777,JobLeveling!C:C,0))),JobList!T777)</f>
        <v>Specialist (P4)</v>
      </c>
      <c r="D777" s="33" t="s">
        <v>1769</v>
      </c>
      <c r="E777" s="23" t="s">
        <v>970</v>
      </c>
      <c r="F777" s="34" t="str" cm="1">
        <f t="array" aca="1" ref="F777" ca="1">HYPERLINK("#"&amp;CELL("address",INDEX(JobSummary!D:D,MATCH(JobList!E777,JobSummary!D:D,0))),"Responsibilities")</f>
        <v>Responsibilities</v>
      </c>
      <c r="H777" s="107"/>
      <c r="I777" s="108"/>
      <c r="S777" s="6" t="b">
        <f t="shared" si="20"/>
        <v>1</v>
      </c>
      <c r="T777" s="28" t="s">
        <v>99</v>
      </c>
      <c r="W777" s="6" t="s">
        <v>164</v>
      </c>
      <c r="X777" s="6" t="s">
        <v>99</v>
      </c>
    </row>
    <row r="778" spans="2:24" ht="18" customHeight="1" x14ac:dyDescent="0.3">
      <c r="B778" s="57" t="s">
        <v>1093</v>
      </c>
      <c r="C778" s="40" t="str" cm="1">
        <f t="array" aca="1" ref="C778" ca="1">HYPERLINK("#"&amp;CELL("address",INDEX(JobLeveling!C:C,MATCH(JobList!T778,JobLeveling!C:C,0))),JobList!T778)</f>
        <v>Senior (P3)</v>
      </c>
      <c r="D778" s="33" t="s">
        <v>1770</v>
      </c>
      <c r="E778" s="23" t="s">
        <v>971</v>
      </c>
      <c r="F778" s="34" t="str" cm="1">
        <f t="array" aca="1" ref="F778" ca="1">HYPERLINK("#"&amp;CELL("address",INDEX(JobSummary!D:D,MATCH(JobList!E778,JobSummary!D:D,0))),"Responsibilities")</f>
        <v>Responsibilities</v>
      </c>
      <c r="H778" s="107"/>
      <c r="I778" s="108"/>
      <c r="S778" s="6" t="b">
        <f t="shared" si="20"/>
        <v>1</v>
      </c>
      <c r="T778" s="28" t="s">
        <v>100</v>
      </c>
      <c r="W778" s="6" t="s">
        <v>164</v>
      </c>
      <c r="X778" s="6" t="s">
        <v>100</v>
      </c>
    </row>
    <row r="779" spans="2:24" ht="18" customHeight="1" x14ac:dyDescent="0.3">
      <c r="B779" s="57" t="s">
        <v>1093</v>
      </c>
      <c r="C779" s="40" t="str" cm="1">
        <f t="array" aca="1" ref="C779" ca="1">HYPERLINK("#"&amp;CELL("address",INDEX(JobLeveling!C:C,MATCH(JobList!T779,JobLeveling!C:C,0))),JobList!T779)</f>
        <v>Developing (P2)</v>
      </c>
      <c r="D779" s="33" t="s">
        <v>1771</v>
      </c>
      <c r="E779" s="23" t="s">
        <v>972</v>
      </c>
      <c r="F779" s="34" t="str" cm="1">
        <f t="array" aca="1" ref="F779" ca="1">HYPERLINK("#"&amp;CELL("address",INDEX(JobSummary!D:D,MATCH(JobList!E779,JobSummary!D:D,0))),"Responsibilities")</f>
        <v>Responsibilities</v>
      </c>
      <c r="H779" s="107"/>
      <c r="I779" s="108"/>
      <c r="S779" s="6" t="b">
        <f t="shared" si="20"/>
        <v>1</v>
      </c>
      <c r="T779" s="28" t="s">
        <v>300</v>
      </c>
      <c r="W779" s="6" t="s">
        <v>164</v>
      </c>
      <c r="X779" s="6" t="s">
        <v>300</v>
      </c>
    </row>
    <row r="780" spans="2:24" ht="18" customHeight="1" x14ac:dyDescent="0.3">
      <c r="B780" s="57" t="s">
        <v>1093</v>
      </c>
      <c r="C780" s="40" t="str" cm="1">
        <f t="array" aca="1" ref="C780" ca="1">HYPERLINK("#"&amp;CELL("address",INDEX(JobLeveling!C:C,MATCH(JobList!T780,JobLeveling!C:C,0))),JobList!T780)</f>
        <v>Entry (P1)</v>
      </c>
      <c r="D780" s="33" t="s">
        <v>1772</v>
      </c>
      <c r="E780" s="23" t="s">
        <v>973</v>
      </c>
      <c r="F780" s="34" t="str" cm="1">
        <f t="array" aca="1" ref="F780" ca="1">HYPERLINK("#"&amp;CELL("address",INDEX(JobSummary!D:D,MATCH(JobList!E780,JobSummary!D:D,0))),"Responsibilities")</f>
        <v>Responsibilities</v>
      </c>
      <c r="H780" s="107"/>
      <c r="I780" s="108"/>
      <c r="S780" s="6" t="b">
        <f t="shared" si="20"/>
        <v>1</v>
      </c>
      <c r="T780" s="28" t="s">
        <v>101</v>
      </c>
      <c r="W780" s="6" t="s">
        <v>164</v>
      </c>
      <c r="X780" s="6" t="s">
        <v>101</v>
      </c>
    </row>
    <row r="781" spans="2:24" ht="18" customHeight="1" x14ac:dyDescent="0.3">
      <c r="B781" s="57" t="s">
        <v>1093</v>
      </c>
      <c r="C781" s="40" t="str" cm="1">
        <f t="array" aca="1" ref="C781" ca="1">HYPERLINK("#"&amp;CELL("address",INDEX(JobLeveling!C:C,MATCH(JobList!T781,JobLeveling!C:C,0))),JobList!T781)</f>
        <v>Specialist (P4)</v>
      </c>
      <c r="D781" s="33" t="s">
        <v>1773</v>
      </c>
      <c r="E781" s="23" t="s">
        <v>974</v>
      </c>
      <c r="F781" s="34" t="str" cm="1">
        <f t="array" aca="1" ref="F781" ca="1">HYPERLINK("#"&amp;CELL("address",INDEX(JobSummary!D:D,MATCH(JobList!E781,JobSummary!D:D,0))),"Responsibilities")</f>
        <v>Responsibilities</v>
      </c>
      <c r="H781" s="107"/>
      <c r="I781" s="108"/>
      <c r="S781" s="6" t="b">
        <f t="shared" si="20"/>
        <v>1</v>
      </c>
      <c r="T781" s="28" t="s">
        <v>99</v>
      </c>
      <c r="W781" s="6" t="s">
        <v>190</v>
      </c>
      <c r="X781" s="6" t="s">
        <v>99</v>
      </c>
    </row>
    <row r="782" spans="2:24" ht="18" customHeight="1" x14ac:dyDescent="0.3">
      <c r="B782" s="57" t="s">
        <v>1093</v>
      </c>
      <c r="C782" s="40" t="str" cm="1">
        <f t="array" aca="1" ref="C782" ca="1">HYPERLINK("#"&amp;CELL("address",INDEX(JobLeveling!C:C,MATCH(JobList!T782,JobLeveling!C:C,0))),JobList!T782)</f>
        <v>Senior (P3)</v>
      </c>
      <c r="D782" s="33" t="s">
        <v>1774</v>
      </c>
      <c r="E782" s="23" t="s">
        <v>975</v>
      </c>
      <c r="F782" s="34" t="str" cm="1">
        <f t="array" aca="1" ref="F782" ca="1">HYPERLINK("#"&amp;CELL("address",INDEX(JobSummary!D:D,MATCH(JobList!E782,JobSummary!D:D,0))),"Responsibilities")</f>
        <v>Responsibilities</v>
      </c>
      <c r="H782" s="107"/>
      <c r="I782" s="108"/>
      <c r="S782" s="6" t="b">
        <f t="shared" si="20"/>
        <v>1</v>
      </c>
      <c r="T782" s="28" t="s">
        <v>100</v>
      </c>
      <c r="W782" s="6" t="s">
        <v>190</v>
      </c>
      <c r="X782" s="6" t="s">
        <v>100</v>
      </c>
    </row>
    <row r="783" spans="2:24" ht="18" customHeight="1" x14ac:dyDescent="0.3">
      <c r="B783" s="57" t="s">
        <v>1093</v>
      </c>
      <c r="C783" s="40" t="str" cm="1">
        <f t="array" aca="1" ref="C783" ca="1">HYPERLINK("#"&amp;CELL("address",INDEX(JobLeveling!C:C,MATCH(JobList!T783,JobLeveling!C:C,0))),JobList!T783)</f>
        <v>Developing (P2)</v>
      </c>
      <c r="D783" s="33" t="s">
        <v>1775</v>
      </c>
      <c r="E783" s="23" t="s">
        <v>976</v>
      </c>
      <c r="F783" s="34" t="str" cm="1">
        <f t="array" aca="1" ref="F783" ca="1">HYPERLINK("#"&amp;CELL("address",INDEX(JobSummary!D:D,MATCH(JobList!E783,JobSummary!D:D,0))),"Responsibilities")</f>
        <v>Responsibilities</v>
      </c>
      <c r="H783" s="107"/>
      <c r="I783" s="108"/>
      <c r="S783" s="6" t="b">
        <f t="shared" si="20"/>
        <v>1</v>
      </c>
      <c r="T783" s="28" t="s">
        <v>300</v>
      </c>
      <c r="W783" s="6" t="s">
        <v>190</v>
      </c>
      <c r="X783" s="6" t="s">
        <v>300</v>
      </c>
    </row>
    <row r="784" spans="2:24" ht="18" customHeight="1" x14ac:dyDescent="0.3">
      <c r="B784" s="57" t="s">
        <v>1093</v>
      </c>
      <c r="C784" s="40" t="str" cm="1">
        <f t="array" aca="1" ref="C784" ca="1">HYPERLINK("#"&amp;CELL("address",INDEX(JobLeveling!C:C,MATCH(JobList!T784,JobLeveling!C:C,0))),JobList!T784)</f>
        <v>Entry (P1)</v>
      </c>
      <c r="D784" s="33" t="s">
        <v>1776</v>
      </c>
      <c r="E784" s="23" t="s">
        <v>977</v>
      </c>
      <c r="F784" s="34" t="str" cm="1">
        <f t="array" aca="1" ref="F784" ca="1">HYPERLINK("#"&amp;CELL("address",INDEX(JobSummary!D:D,MATCH(JobList!E784,JobSummary!D:D,0))),"Responsibilities")</f>
        <v>Responsibilities</v>
      </c>
      <c r="H784" s="107"/>
      <c r="I784" s="108"/>
      <c r="S784" s="6" t="b">
        <f t="shared" si="20"/>
        <v>1</v>
      </c>
      <c r="T784" s="28" t="s">
        <v>101</v>
      </c>
      <c r="W784" s="6" t="s">
        <v>190</v>
      </c>
      <c r="X784" s="6" t="s">
        <v>101</v>
      </c>
    </row>
    <row r="785" spans="3:12" x14ac:dyDescent="0.3">
      <c r="C785" s="5"/>
      <c r="D785" s="5"/>
      <c r="E785" s="5"/>
      <c r="F785" s="5"/>
      <c r="H785" s="109"/>
      <c r="L785" s="5"/>
    </row>
  </sheetData>
  <sheetProtection algorithmName="SHA-512" hashValue="8sr7uzgvmq8Yi0f8luP8aZCc+HCmuZGyE9S9pnt+dUNYkyD+7d3vip7TxeMPEBmHa6P7R28TdswHHxo+VOJEuw==" saltValue="4MqHbVsZgBy+9txiYLf+aw==" spinCount="100000" sheet="1" autoFilter="0"/>
  <autoFilter ref="B3:F785" xr:uid="{2183DA6F-7BB9-423B-9632-0FDD10CF8A16}"/>
  <mergeCells count="21">
    <mergeCell ref="B308:F308"/>
    <mergeCell ref="B5:F5"/>
    <mergeCell ref="B16:F16"/>
    <mergeCell ref="B28:F28"/>
    <mergeCell ref="B55:F55"/>
    <mergeCell ref="B80:F80"/>
    <mergeCell ref="B109:F109"/>
    <mergeCell ref="B175:F175"/>
    <mergeCell ref="B197:F197"/>
    <mergeCell ref="B241:F241"/>
    <mergeCell ref="B265:F265"/>
    <mergeCell ref="B345:F345"/>
    <mergeCell ref="B386:F386"/>
    <mergeCell ref="B439:F439"/>
    <mergeCell ref="B488:F488"/>
    <mergeCell ref="B520:F520"/>
    <mergeCell ref="B563:F563"/>
    <mergeCell ref="B612:F612"/>
    <mergeCell ref="B662:F662"/>
    <mergeCell ref="B685:F685"/>
    <mergeCell ref="B724:F724"/>
  </mergeCells>
  <phoneticPr fontId="5" type="noConversion"/>
  <pageMargins left="0.7" right="0.7" top="0.75" bottom="0.75" header="0.3" footer="0.3"/>
  <ignoredErrors>
    <ignoredError sqref="F7:F12 F57:F76 F111:F174 F177:F193 F82:F105 F30:F51 F199:F237 F385 F438 F441:F487 F490:F519 F522:F559 F565:F608 F614:F661 F664:F684 F687:F720 F726:F784 F18:F27 C7:C15 C57:C76 C82:C105 C111:C174 F196 C196 F243:F264 C243:C264 C267:C305 F267:F305 F310:F344 C310:C344 F347:F383 C438 C385 F388:F435 C490:C519 F562 C562 F610:F611 C610:C611 C614:C661 C687:C720 F723 C723 C199:C237 C522:C559 C30:C51 C18:C27 C177:C193 C347:C383 C388:C436 C441:C487 C565:C608 C664:C684 C726:C784" emptyCellReferenc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118D-A356-46EC-8D61-1A851682201B}">
  <sheetPr codeName="Sheet6"/>
  <dimension ref="A1:F703"/>
  <sheetViews>
    <sheetView showGridLines="0" zoomScale="90" zoomScaleNormal="90" workbookViewId="0">
      <pane xSplit="4" ySplit="3" topLeftCell="E4" activePane="bottomRight" state="frozen"/>
      <selection pane="topRight" activeCell="E1" sqref="E1"/>
      <selection pane="bottomLeft" activeCell="A4" sqref="A4"/>
      <selection pane="bottomRight" activeCell="D4" sqref="D4"/>
    </sheetView>
  </sheetViews>
  <sheetFormatPr defaultColWidth="0" defaultRowHeight="13.8" zeroHeight="1" x14ac:dyDescent="0.3"/>
  <cols>
    <col min="1" max="1" width="19.109375" style="11" customWidth="1"/>
    <col min="2" max="2" width="18.6640625" style="11" customWidth="1"/>
    <col min="3" max="3" width="13" style="16" customWidth="1"/>
    <col min="4" max="4" width="45.44140625" style="11" customWidth="1"/>
    <col min="5" max="5" width="91.5546875" style="2" customWidth="1"/>
    <col min="6" max="6" width="8.88671875" style="2" customWidth="1"/>
    <col min="7" max="16384" width="8.88671875" style="2" hidden="1"/>
  </cols>
  <sheetData>
    <row r="1" spans="1:5" ht="25.8" customHeight="1" x14ac:dyDescent="0.3">
      <c r="A1" s="12"/>
      <c r="B1" s="12"/>
      <c r="C1" s="13"/>
      <c r="D1" s="12"/>
      <c r="E1" s="12"/>
    </row>
    <row r="2" spans="1:5" ht="20.399999999999999" customHeight="1" x14ac:dyDescent="0.3">
      <c r="A2" s="12"/>
      <c r="B2" s="12"/>
      <c r="C2" s="13"/>
      <c r="D2" s="12"/>
    </row>
    <row r="3" spans="1:5" s="49" customFormat="1" ht="32.4" customHeight="1" x14ac:dyDescent="0.3">
      <c r="A3" s="48" t="s">
        <v>1805</v>
      </c>
      <c r="B3" s="46" t="s">
        <v>980</v>
      </c>
      <c r="C3" s="47" t="s">
        <v>0</v>
      </c>
      <c r="D3" s="47" t="s">
        <v>1036</v>
      </c>
      <c r="E3" s="48" t="s">
        <v>1</v>
      </c>
    </row>
    <row r="4" spans="1:5" ht="205.8" customHeight="1" x14ac:dyDescent="0.3">
      <c r="A4" s="26" t="s">
        <v>1057</v>
      </c>
      <c r="B4" s="26" t="s">
        <v>230</v>
      </c>
      <c r="C4" s="26" t="s">
        <v>1099</v>
      </c>
      <c r="D4" s="23" t="s">
        <v>302</v>
      </c>
      <c r="E4" s="45" t="s">
        <v>257</v>
      </c>
    </row>
    <row r="5" spans="1:5" ht="113.4" customHeight="1" x14ac:dyDescent="0.3">
      <c r="A5" s="26" t="s">
        <v>1057</v>
      </c>
      <c r="B5" s="26" t="s">
        <v>230</v>
      </c>
      <c r="C5" s="26" t="s">
        <v>1100</v>
      </c>
      <c r="D5" s="23" t="s">
        <v>303</v>
      </c>
      <c r="E5" s="91" t="s">
        <v>253</v>
      </c>
    </row>
    <row r="6" spans="1:5" ht="113.4" customHeight="1" x14ac:dyDescent="0.3">
      <c r="A6" s="26" t="s">
        <v>1057</v>
      </c>
      <c r="B6" s="26" t="s">
        <v>209</v>
      </c>
      <c r="C6" s="26" t="s">
        <v>1101</v>
      </c>
      <c r="D6" s="23" t="s">
        <v>304</v>
      </c>
      <c r="E6" s="91"/>
    </row>
    <row r="7" spans="1:5" ht="194.4" customHeight="1" x14ac:dyDescent="0.3">
      <c r="A7" s="26" t="s">
        <v>1057</v>
      </c>
      <c r="B7" s="26" t="s">
        <v>200</v>
      </c>
      <c r="C7" s="26" t="s">
        <v>1102</v>
      </c>
      <c r="D7" s="23" t="s">
        <v>1035</v>
      </c>
      <c r="E7" s="45" t="s">
        <v>255</v>
      </c>
    </row>
    <row r="8" spans="1:5" ht="179.4" x14ac:dyDescent="0.3">
      <c r="A8" s="26" t="s">
        <v>1057</v>
      </c>
      <c r="B8" s="26" t="s">
        <v>201</v>
      </c>
      <c r="C8" s="26" t="s">
        <v>1103</v>
      </c>
      <c r="D8" s="23" t="s">
        <v>305</v>
      </c>
      <c r="E8" s="45" t="s">
        <v>260</v>
      </c>
    </row>
    <row r="9" spans="1:5" ht="193.2" x14ac:dyDescent="0.3">
      <c r="A9" s="26" t="s">
        <v>1057</v>
      </c>
      <c r="B9" s="26" t="s">
        <v>202</v>
      </c>
      <c r="C9" s="26" t="s">
        <v>1104</v>
      </c>
      <c r="D9" s="23" t="s">
        <v>306</v>
      </c>
      <c r="E9" s="45" t="s">
        <v>261</v>
      </c>
    </row>
    <row r="10" spans="1:5" x14ac:dyDescent="0.3">
      <c r="A10" s="42"/>
      <c r="B10" s="42"/>
      <c r="C10" s="43"/>
      <c r="D10" s="42"/>
      <c r="E10" s="44"/>
    </row>
    <row r="11" spans="1:5" ht="34.799999999999997" customHeight="1" x14ac:dyDescent="0.3">
      <c r="A11" s="26" t="s">
        <v>1097</v>
      </c>
      <c r="B11" s="26" t="s">
        <v>230</v>
      </c>
      <c r="C11" s="26" t="s">
        <v>1105</v>
      </c>
      <c r="D11" s="23" t="s">
        <v>307</v>
      </c>
      <c r="E11" s="92" t="s">
        <v>263</v>
      </c>
    </row>
    <row r="12" spans="1:5" ht="34.799999999999997" customHeight="1" x14ac:dyDescent="0.3">
      <c r="A12" s="26" t="s">
        <v>1097</v>
      </c>
      <c r="B12" s="26" t="s">
        <v>209</v>
      </c>
      <c r="C12" s="26" t="s">
        <v>1106</v>
      </c>
      <c r="D12" s="23" t="s">
        <v>308</v>
      </c>
      <c r="E12" s="93"/>
    </row>
    <row r="13" spans="1:5" ht="34.799999999999997" customHeight="1" x14ac:dyDescent="0.3">
      <c r="A13" s="26" t="s">
        <v>1097</v>
      </c>
      <c r="B13" s="26" t="s">
        <v>200</v>
      </c>
      <c r="C13" s="26" t="s">
        <v>1107</v>
      </c>
      <c r="D13" s="23" t="s">
        <v>309</v>
      </c>
      <c r="E13" s="93"/>
    </row>
    <row r="14" spans="1:5" ht="34.799999999999997" customHeight="1" x14ac:dyDescent="0.3">
      <c r="A14" s="26" t="s">
        <v>1097</v>
      </c>
      <c r="B14" s="26" t="s">
        <v>201</v>
      </c>
      <c r="C14" s="26" t="s">
        <v>1108</v>
      </c>
      <c r="D14" s="23" t="s">
        <v>310</v>
      </c>
      <c r="E14" s="93"/>
    </row>
    <row r="15" spans="1:5" ht="34.799999999999997" customHeight="1" x14ac:dyDescent="0.3">
      <c r="A15" s="26" t="s">
        <v>1097</v>
      </c>
      <c r="B15" s="26" t="s">
        <v>187</v>
      </c>
      <c r="C15" s="26" t="s">
        <v>1109</v>
      </c>
      <c r="D15" s="23" t="s">
        <v>311</v>
      </c>
      <c r="E15" s="93"/>
    </row>
    <row r="16" spans="1:5" ht="34.799999999999997" customHeight="1" x14ac:dyDescent="0.3">
      <c r="A16" s="26" t="s">
        <v>1097</v>
      </c>
      <c r="B16" s="26" t="s">
        <v>98</v>
      </c>
      <c r="C16" s="26" t="s">
        <v>1110</v>
      </c>
      <c r="D16" s="23" t="s">
        <v>312</v>
      </c>
      <c r="E16" s="93"/>
    </row>
    <row r="17" spans="1:5" ht="34.799999999999997" customHeight="1" x14ac:dyDescent="0.3">
      <c r="A17" s="26" t="s">
        <v>1097</v>
      </c>
      <c r="B17" s="26" t="s">
        <v>99</v>
      </c>
      <c r="C17" s="26" t="s">
        <v>1111</v>
      </c>
      <c r="D17" s="23" t="s">
        <v>313</v>
      </c>
      <c r="E17" s="94"/>
    </row>
    <row r="18" spans="1:5" x14ac:dyDescent="0.3">
      <c r="A18" s="42"/>
      <c r="B18" s="42"/>
      <c r="C18" s="42"/>
      <c r="D18" s="42"/>
      <c r="E18" s="44"/>
    </row>
    <row r="19" spans="1:5" ht="82.8" customHeight="1" x14ac:dyDescent="0.3">
      <c r="A19" s="26" t="s">
        <v>1058</v>
      </c>
      <c r="B19" s="26" t="s">
        <v>200</v>
      </c>
      <c r="C19" s="26" t="s">
        <v>1112</v>
      </c>
      <c r="D19" s="23" t="s">
        <v>314</v>
      </c>
      <c r="E19" s="91" t="s">
        <v>203</v>
      </c>
    </row>
    <row r="20" spans="1:5" ht="82.8" customHeight="1" x14ac:dyDescent="0.3">
      <c r="A20" s="26" t="s">
        <v>1058</v>
      </c>
      <c r="B20" s="26" t="s">
        <v>201</v>
      </c>
      <c r="C20" s="26" t="s">
        <v>1113</v>
      </c>
      <c r="D20" s="23" t="s">
        <v>315</v>
      </c>
      <c r="E20" s="91"/>
    </row>
    <row r="21" spans="1:5" ht="82.8" customHeight="1" x14ac:dyDescent="0.3">
      <c r="A21" s="26" t="s">
        <v>1058</v>
      </c>
      <c r="B21" s="26" t="s">
        <v>202</v>
      </c>
      <c r="C21" s="26" t="s">
        <v>1114</v>
      </c>
      <c r="D21" s="23" t="s">
        <v>316</v>
      </c>
      <c r="E21" s="91"/>
    </row>
    <row r="22" spans="1:5" ht="35.4" customHeight="1" x14ac:dyDescent="0.3">
      <c r="A22" s="26" t="s">
        <v>1058</v>
      </c>
      <c r="B22" s="26" t="s">
        <v>187</v>
      </c>
      <c r="C22" s="26" t="s">
        <v>1115</v>
      </c>
      <c r="D22" s="23" t="s">
        <v>317</v>
      </c>
      <c r="E22" s="91" t="s">
        <v>194</v>
      </c>
    </row>
    <row r="23" spans="1:5" ht="35.4" customHeight="1" x14ac:dyDescent="0.3">
      <c r="A23" s="26" t="s">
        <v>1058</v>
      </c>
      <c r="B23" s="26" t="s">
        <v>98</v>
      </c>
      <c r="C23" s="26" t="s">
        <v>1116</v>
      </c>
      <c r="D23" s="23" t="s">
        <v>318</v>
      </c>
      <c r="E23" s="91"/>
    </row>
    <row r="24" spans="1:5" ht="35.4" customHeight="1" x14ac:dyDescent="0.3">
      <c r="A24" s="26" t="s">
        <v>1058</v>
      </c>
      <c r="B24" s="26" t="s">
        <v>99</v>
      </c>
      <c r="C24" s="26" t="s">
        <v>1117</v>
      </c>
      <c r="D24" s="23" t="s">
        <v>319</v>
      </c>
      <c r="E24" s="91"/>
    </row>
    <row r="25" spans="1:5" ht="35.4" customHeight="1" x14ac:dyDescent="0.3">
      <c r="A25" s="26" t="s">
        <v>1058</v>
      </c>
      <c r="B25" s="26" t="s">
        <v>100</v>
      </c>
      <c r="C25" s="26" t="s">
        <v>1118</v>
      </c>
      <c r="D25" s="23" t="s">
        <v>320</v>
      </c>
      <c r="E25" s="91"/>
    </row>
    <row r="26" spans="1:5" ht="35.4" customHeight="1" x14ac:dyDescent="0.3">
      <c r="A26" s="26" t="s">
        <v>1058</v>
      </c>
      <c r="B26" s="26" t="s">
        <v>300</v>
      </c>
      <c r="C26" s="26" t="s">
        <v>1119</v>
      </c>
      <c r="D26" s="23" t="s">
        <v>321</v>
      </c>
      <c r="E26" s="91"/>
    </row>
    <row r="27" spans="1:5" s="14" customFormat="1" ht="36.6" customHeight="1" x14ac:dyDescent="0.3">
      <c r="A27" s="26" t="s">
        <v>1058</v>
      </c>
      <c r="B27" s="26" t="s">
        <v>98</v>
      </c>
      <c r="C27" s="26" t="s">
        <v>1120</v>
      </c>
      <c r="D27" s="23" t="s">
        <v>322</v>
      </c>
      <c r="E27" s="91" t="s">
        <v>108</v>
      </c>
    </row>
    <row r="28" spans="1:5" s="14" customFormat="1" ht="36.6" customHeight="1" x14ac:dyDescent="0.3">
      <c r="A28" s="26" t="s">
        <v>1058</v>
      </c>
      <c r="B28" s="26" t="s">
        <v>99</v>
      </c>
      <c r="C28" s="26" t="s">
        <v>1121</v>
      </c>
      <c r="D28" s="23" t="s">
        <v>323</v>
      </c>
      <c r="E28" s="91"/>
    </row>
    <row r="29" spans="1:5" s="14" customFormat="1" ht="36.6" customHeight="1" x14ac:dyDescent="0.3">
      <c r="A29" s="26" t="s">
        <v>1058</v>
      </c>
      <c r="B29" s="26" t="s">
        <v>100</v>
      </c>
      <c r="C29" s="26" t="s">
        <v>1122</v>
      </c>
      <c r="D29" s="23" t="s">
        <v>324</v>
      </c>
      <c r="E29" s="91"/>
    </row>
    <row r="30" spans="1:5" s="14" customFormat="1" ht="36.6" customHeight="1" x14ac:dyDescent="0.3">
      <c r="A30" s="26" t="s">
        <v>1058</v>
      </c>
      <c r="B30" s="26" t="s">
        <v>300</v>
      </c>
      <c r="C30" s="26" t="s">
        <v>1123</v>
      </c>
      <c r="D30" s="23" t="s">
        <v>325</v>
      </c>
      <c r="E30" s="91"/>
    </row>
    <row r="31" spans="1:5" s="14" customFormat="1" ht="36.6" customHeight="1" x14ac:dyDescent="0.3">
      <c r="A31" s="26" t="s">
        <v>1058</v>
      </c>
      <c r="B31" s="26" t="s">
        <v>101</v>
      </c>
      <c r="C31" s="26" t="s">
        <v>1124</v>
      </c>
      <c r="D31" s="23" t="s">
        <v>326</v>
      </c>
      <c r="E31" s="91"/>
    </row>
    <row r="32" spans="1:5" ht="52.8" customHeight="1" x14ac:dyDescent="0.3">
      <c r="A32" s="26" t="s">
        <v>1058</v>
      </c>
      <c r="B32" s="26" t="s">
        <v>98</v>
      </c>
      <c r="C32" s="26" t="s">
        <v>1125</v>
      </c>
      <c r="D32" s="23" t="s">
        <v>327</v>
      </c>
      <c r="E32" s="91" t="s">
        <v>107</v>
      </c>
    </row>
    <row r="33" spans="1:5" ht="39.6" customHeight="1" x14ac:dyDescent="0.3">
      <c r="A33" s="26" t="s">
        <v>1058</v>
      </c>
      <c r="B33" s="26" t="s">
        <v>99</v>
      </c>
      <c r="C33" s="26" t="s">
        <v>1126</v>
      </c>
      <c r="D33" s="23" t="s">
        <v>328</v>
      </c>
      <c r="E33" s="91"/>
    </row>
    <row r="34" spans="1:5" ht="39.6" customHeight="1" x14ac:dyDescent="0.3">
      <c r="A34" s="26" t="s">
        <v>1058</v>
      </c>
      <c r="B34" s="26" t="s">
        <v>100</v>
      </c>
      <c r="C34" s="26" t="s">
        <v>1127</v>
      </c>
      <c r="D34" s="23" t="s">
        <v>329</v>
      </c>
      <c r="E34" s="91"/>
    </row>
    <row r="35" spans="1:5" ht="39.6" customHeight="1" x14ac:dyDescent="0.3">
      <c r="A35" s="26" t="s">
        <v>1058</v>
      </c>
      <c r="B35" s="26" t="s">
        <v>300</v>
      </c>
      <c r="C35" s="26" t="s">
        <v>1128</v>
      </c>
      <c r="D35" s="23" t="s">
        <v>330</v>
      </c>
      <c r="E35" s="91"/>
    </row>
    <row r="36" spans="1:5" ht="39.6" customHeight="1" x14ac:dyDescent="0.3">
      <c r="A36" s="26" t="s">
        <v>1058</v>
      </c>
      <c r="B36" s="26" t="s">
        <v>101</v>
      </c>
      <c r="C36" s="26" t="s">
        <v>1129</v>
      </c>
      <c r="D36" s="23" t="s">
        <v>331</v>
      </c>
      <c r="E36" s="91"/>
    </row>
    <row r="37" spans="1:5" ht="53.4" customHeight="1" x14ac:dyDescent="0.3">
      <c r="A37" s="26" t="s">
        <v>1058</v>
      </c>
      <c r="B37" s="26" t="s">
        <v>99</v>
      </c>
      <c r="C37" s="26" t="s">
        <v>1130</v>
      </c>
      <c r="D37" s="23" t="s">
        <v>332</v>
      </c>
      <c r="E37" s="91" t="s">
        <v>1053</v>
      </c>
    </row>
    <row r="38" spans="1:5" ht="53.4" customHeight="1" x14ac:dyDescent="0.3">
      <c r="A38" s="26" t="s">
        <v>1058</v>
      </c>
      <c r="B38" s="26" t="s">
        <v>100</v>
      </c>
      <c r="C38" s="26" t="s">
        <v>1131</v>
      </c>
      <c r="D38" s="23" t="s">
        <v>333</v>
      </c>
      <c r="E38" s="91"/>
    </row>
    <row r="39" spans="1:5" ht="53.4" customHeight="1" x14ac:dyDescent="0.3">
      <c r="A39" s="26" t="s">
        <v>1058</v>
      </c>
      <c r="B39" s="26" t="s">
        <v>300</v>
      </c>
      <c r="C39" s="26" t="s">
        <v>1132</v>
      </c>
      <c r="D39" s="23" t="s">
        <v>334</v>
      </c>
      <c r="E39" s="91"/>
    </row>
    <row r="40" spans="1:5" ht="53.4" customHeight="1" x14ac:dyDescent="0.3">
      <c r="A40" s="26" t="s">
        <v>1058</v>
      </c>
      <c r="B40" s="26" t="s">
        <v>101</v>
      </c>
      <c r="C40" s="26" t="s">
        <v>1133</v>
      </c>
      <c r="D40" s="23" t="s">
        <v>335</v>
      </c>
      <c r="E40" s="91"/>
    </row>
    <row r="41" spans="1:5" x14ac:dyDescent="0.3">
      <c r="A41" s="42"/>
      <c r="B41" s="42"/>
      <c r="C41" s="43"/>
      <c r="D41" s="42"/>
      <c r="E41" s="44"/>
    </row>
    <row r="42" spans="1:5" ht="69" customHeight="1" x14ac:dyDescent="0.3">
      <c r="A42" s="26" t="s">
        <v>1059</v>
      </c>
      <c r="B42" s="26" t="s">
        <v>200</v>
      </c>
      <c r="C42" s="26" t="s">
        <v>1134</v>
      </c>
      <c r="D42" s="23" t="s">
        <v>336</v>
      </c>
      <c r="E42" s="91" t="s">
        <v>206</v>
      </c>
    </row>
    <row r="43" spans="1:5" ht="69" customHeight="1" x14ac:dyDescent="0.3">
      <c r="A43" s="26" t="s">
        <v>1059</v>
      </c>
      <c r="B43" s="26" t="s">
        <v>201</v>
      </c>
      <c r="C43" s="26" t="s">
        <v>1135</v>
      </c>
      <c r="D43" s="23" t="s">
        <v>337</v>
      </c>
      <c r="E43" s="95"/>
    </row>
    <row r="44" spans="1:5" ht="69" customHeight="1" x14ac:dyDescent="0.3">
      <c r="A44" s="26" t="s">
        <v>1059</v>
      </c>
      <c r="B44" s="26" t="s">
        <v>202</v>
      </c>
      <c r="C44" s="26" t="s">
        <v>1136</v>
      </c>
      <c r="D44" s="23" t="s">
        <v>338</v>
      </c>
      <c r="E44" s="95"/>
    </row>
    <row r="45" spans="1:5" ht="49.2" customHeight="1" x14ac:dyDescent="0.3">
      <c r="A45" s="26" t="s">
        <v>1059</v>
      </c>
      <c r="B45" s="26" t="s">
        <v>98</v>
      </c>
      <c r="C45" s="26" t="s">
        <v>1137</v>
      </c>
      <c r="D45" s="23" t="s">
        <v>339</v>
      </c>
      <c r="E45" s="91" t="s">
        <v>109</v>
      </c>
    </row>
    <row r="46" spans="1:5" ht="49.2" customHeight="1" x14ac:dyDescent="0.3">
      <c r="A46" s="26" t="s">
        <v>1059</v>
      </c>
      <c r="B46" s="26" t="s">
        <v>99</v>
      </c>
      <c r="C46" s="26" t="s">
        <v>1138</v>
      </c>
      <c r="D46" s="23" t="s">
        <v>340</v>
      </c>
      <c r="E46" s="91"/>
    </row>
    <row r="47" spans="1:5" ht="49.2" customHeight="1" x14ac:dyDescent="0.3">
      <c r="A47" s="26" t="s">
        <v>1059</v>
      </c>
      <c r="B47" s="26" t="s">
        <v>100</v>
      </c>
      <c r="C47" s="26" t="s">
        <v>1139</v>
      </c>
      <c r="D47" s="23" t="s">
        <v>341</v>
      </c>
      <c r="E47" s="91"/>
    </row>
    <row r="48" spans="1:5" ht="49.2" customHeight="1" x14ac:dyDescent="0.3">
      <c r="A48" s="26" t="s">
        <v>1059</v>
      </c>
      <c r="B48" s="26" t="s">
        <v>300</v>
      </c>
      <c r="C48" s="26" t="s">
        <v>1140</v>
      </c>
      <c r="D48" s="23" t="s">
        <v>342</v>
      </c>
      <c r="E48" s="91"/>
    </row>
    <row r="49" spans="1:5" ht="33" customHeight="1" x14ac:dyDescent="0.3">
      <c r="A49" s="26" t="s">
        <v>1059</v>
      </c>
      <c r="B49" s="26" t="s">
        <v>98</v>
      </c>
      <c r="C49" s="26" t="s">
        <v>1141</v>
      </c>
      <c r="D49" s="23" t="s">
        <v>343</v>
      </c>
      <c r="E49" s="91" t="s">
        <v>9</v>
      </c>
    </row>
    <row r="50" spans="1:5" ht="33" customHeight="1" x14ac:dyDescent="0.3">
      <c r="A50" s="26" t="s">
        <v>1059</v>
      </c>
      <c r="B50" s="26" t="s">
        <v>99</v>
      </c>
      <c r="C50" s="26" t="s">
        <v>1142</v>
      </c>
      <c r="D50" s="23" t="s">
        <v>344</v>
      </c>
      <c r="E50" s="91"/>
    </row>
    <row r="51" spans="1:5" ht="33" customHeight="1" x14ac:dyDescent="0.3">
      <c r="A51" s="26" t="s">
        <v>1059</v>
      </c>
      <c r="B51" s="26" t="s">
        <v>100</v>
      </c>
      <c r="C51" s="26" t="s">
        <v>1143</v>
      </c>
      <c r="D51" s="23" t="s">
        <v>345</v>
      </c>
      <c r="E51" s="91"/>
    </row>
    <row r="52" spans="1:5" ht="33" customHeight="1" x14ac:dyDescent="0.3">
      <c r="A52" s="26" t="s">
        <v>1059</v>
      </c>
      <c r="B52" s="26" t="s">
        <v>300</v>
      </c>
      <c r="C52" s="26" t="s">
        <v>1144</v>
      </c>
      <c r="D52" s="23" t="s">
        <v>346</v>
      </c>
      <c r="E52" s="91"/>
    </row>
    <row r="53" spans="1:5" ht="33" customHeight="1" x14ac:dyDescent="0.3">
      <c r="A53" s="26" t="s">
        <v>1059</v>
      </c>
      <c r="B53" s="26" t="s">
        <v>101</v>
      </c>
      <c r="C53" s="26" t="s">
        <v>1145</v>
      </c>
      <c r="D53" s="23" t="s">
        <v>347</v>
      </c>
      <c r="E53" s="91"/>
    </row>
    <row r="54" spans="1:5" ht="44.4" customHeight="1" x14ac:dyDescent="0.3">
      <c r="A54" s="26" t="s">
        <v>1059</v>
      </c>
      <c r="B54" s="26" t="s">
        <v>98</v>
      </c>
      <c r="C54" s="26" t="s">
        <v>1146</v>
      </c>
      <c r="D54" s="23" t="s">
        <v>348</v>
      </c>
      <c r="E54" s="91" t="s">
        <v>10</v>
      </c>
    </row>
    <row r="55" spans="1:5" ht="44.4" customHeight="1" x14ac:dyDescent="0.3">
      <c r="A55" s="26" t="s">
        <v>1059</v>
      </c>
      <c r="B55" s="26" t="s">
        <v>99</v>
      </c>
      <c r="C55" s="26" t="s">
        <v>1147</v>
      </c>
      <c r="D55" s="23" t="s">
        <v>349</v>
      </c>
      <c r="E55" s="91"/>
    </row>
    <row r="56" spans="1:5" ht="44.4" customHeight="1" x14ac:dyDescent="0.3">
      <c r="A56" s="26" t="s">
        <v>1059</v>
      </c>
      <c r="B56" s="26" t="s">
        <v>100</v>
      </c>
      <c r="C56" s="26" t="s">
        <v>1148</v>
      </c>
      <c r="D56" s="23" t="s">
        <v>350</v>
      </c>
      <c r="E56" s="91"/>
    </row>
    <row r="57" spans="1:5" ht="44.4" customHeight="1" x14ac:dyDescent="0.3">
      <c r="A57" s="26" t="s">
        <v>1059</v>
      </c>
      <c r="B57" s="26" t="s">
        <v>300</v>
      </c>
      <c r="C57" s="26" t="s">
        <v>1149</v>
      </c>
      <c r="D57" s="23" t="s">
        <v>351</v>
      </c>
      <c r="E57" s="91"/>
    </row>
    <row r="58" spans="1:5" ht="46.8" customHeight="1" x14ac:dyDescent="0.3">
      <c r="A58" s="26" t="s">
        <v>1059</v>
      </c>
      <c r="B58" s="26" t="s">
        <v>98</v>
      </c>
      <c r="C58" s="26" t="s">
        <v>1150</v>
      </c>
      <c r="D58" s="23" t="s">
        <v>352</v>
      </c>
      <c r="E58" s="91" t="s">
        <v>11</v>
      </c>
    </row>
    <row r="59" spans="1:5" ht="54" customHeight="1" x14ac:dyDescent="0.3">
      <c r="A59" s="26" t="s">
        <v>1059</v>
      </c>
      <c r="B59" s="26" t="s">
        <v>99</v>
      </c>
      <c r="C59" s="26" t="s">
        <v>1151</v>
      </c>
      <c r="D59" s="23" t="s">
        <v>353</v>
      </c>
      <c r="E59" s="91"/>
    </row>
    <row r="60" spans="1:5" ht="54" customHeight="1" x14ac:dyDescent="0.3">
      <c r="A60" s="26" t="s">
        <v>1059</v>
      </c>
      <c r="B60" s="26" t="s">
        <v>100</v>
      </c>
      <c r="C60" s="26" t="s">
        <v>1152</v>
      </c>
      <c r="D60" s="23" t="s">
        <v>354</v>
      </c>
      <c r="E60" s="91"/>
    </row>
    <row r="61" spans="1:5" ht="54" customHeight="1" x14ac:dyDescent="0.3">
      <c r="A61" s="26" t="s">
        <v>1059</v>
      </c>
      <c r="B61" s="26" t="s">
        <v>300</v>
      </c>
      <c r="C61" s="26" t="s">
        <v>1153</v>
      </c>
      <c r="D61" s="23" t="s">
        <v>355</v>
      </c>
      <c r="E61" s="91"/>
    </row>
    <row r="62" spans="1:5" x14ac:dyDescent="0.3">
      <c r="A62" s="42"/>
      <c r="B62" s="42"/>
      <c r="C62" s="43"/>
      <c r="D62" s="42"/>
      <c r="E62" s="44"/>
    </row>
    <row r="63" spans="1:5" ht="72.599999999999994" customHeight="1" x14ac:dyDescent="0.3">
      <c r="A63" s="26" t="s">
        <v>1060</v>
      </c>
      <c r="B63" s="26" t="s">
        <v>200</v>
      </c>
      <c r="C63" s="26" t="s">
        <v>1154</v>
      </c>
      <c r="D63" s="23" t="s">
        <v>356</v>
      </c>
      <c r="E63" s="91" t="s">
        <v>207</v>
      </c>
    </row>
    <row r="64" spans="1:5" ht="72.599999999999994" customHeight="1" x14ac:dyDescent="0.3">
      <c r="A64" s="26" t="s">
        <v>1060</v>
      </c>
      <c r="B64" s="26" t="s">
        <v>201</v>
      </c>
      <c r="C64" s="26" t="s">
        <v>1155</v>
      </c>
      <c r="D64" s="23" t="s">
        <v>357</v>
      </c>
      <c r="E64" s="91"/>
    </row>
    <row r="65" spans="1:5" ht="72.599999999999994" customHeight="1" x14ac:dyDescent="0.3">
      <c r="A65" s="26" t="s">
        <v>1060</v>
      </c>
      <c r="B65" s="26" t="s">
        <v>202</v>
      </c>
      <c r="C65" s="26" t="s">
        <v>1156</v>
      </c>
      <c r="D65" s="23" t="s">
        <v>358</v>
      </c>
      <c r="E65" s="91"/>
    </row>
    <row r="66" spans="1:5" ht="37.799999999999997" customHeight="1" x14ac:dyDescent="0.3">
      <c r="A66" s="26" t="s">
        <v>1060</v>
      </c>
      <c r="B66" s="26" t="s">
        <v>187</v>
      </c>
      <c r="C66" s="26" t="s">
        <v>1157</v>
      </c>
      <c r="D66" s="23" t="s">
        <v>359</v>
      </c>
      <c r="E66" s="91" t="s">
        <v>1054</v>
      </c>
    </row>
    <row r="67" spans="1:5" ht="37.799999999999997" customHeight="1" x14ac:dyDescent="0.3">
      <c r="A67" s="26" t="s">
        <v>1060</v>
      </c>
      <c r="B67" s="26" t="s">
        <v>98</v>
      </c>
      <c r="C67" s="26" t="s">
        <v>1158</v>
      </c>
      <c r="D67" s="23" t="s">
        <v>360</v>
      </c>
      <c r="E67" s="91"/>
    </row>
    <row r="68" spans="1:5" ht="37.799999999999997" customHeight="1" x14ac:dyDescent="0.3">
      <c r="A68" s="26" t="s">
        <v>1060</v>
      </c>
      <c r="B68" s="26" t="s">
        <v>99</v>
      </c>
      <c r="C68" s="26" t="s">
        <v>1159</v>
      </c>
      <c r="D68" s="23" t="s">
        <v>361</v>
      </c>
      <c r="E68" s="91"/>
    </row>
    <row r="69" spans="1:5" ht="37.799999999999997" customHeight="1" x14ac:dyDescent="0.3">
      <c r="A69" s="26" t="s">
        <v>1060</v>
      </c>
      <c r="B69" s="26" t="s">
        <v>100</v>
      </c>
      <c r="C69" s="26" t="s">
        <v>1160</v>
      </c>
      <c r="D69" s="23" t="s">
        <v>362</v>
      </c>
      <c r="E69" s="91"/>
    </row>
    <row r="70" spans="1:5" ht="37.799999999999997" customHeight="1" x14ac:dyDescent="0.3">
      <c r="A70" s="26" t="s">
        <v>1060</v>
      </c>
      <c r="B70" s="26" t="s">
        <v>300</v>
      </c>
      <c r="C70" s="26" t="s">
        <v>1161</v>
      </c>
      <c r="D70" s="23" t="s">
        <v>363</v>
      </c>
      <c r="E70" s="91"/>
    </row>
    <row r="71" spans="1:5" ht="37.799999999999997" customHeight="1" x14ac:dyDescent="0.3">
      <c r="A71" s="26" t="s">
        <v>1060</v>
      </c>
      <c r="B71" s="26" t="s">
        <v>101</v>
      </c>
      <c r="C71" s="26" t="s">
        <v>1162</v>
      </c>
      <c r="D71" s="23" t="s">
        <v>364</v>
      </c>
      <c r="E71" s="91"/>
    </row>
    <row r="72" spans="1:5" s="15" customFormat="1" ht="37.200000000000003" customHeight="1" x14ac:dyDescent="0.3">
      <c r="A72" s="26" t="s">
        <v>1060</v>
      </c>
      <c r="B72" s="26" t="s">
        <v>187</v>
      </c>
      <c r="C72" s="26" t="s">
        <v>1163</v>
      </c>
      <c r="D72" s="23" t="s">
        <v>365</v>
      </c>
      <c r="E72" s="91" t="s">
        <v>195</v>
      </c>
    </row>
    <row r="73" spans="1:5" s="15" customFormat="1" ht="37.200000000000003" customHeight="1" x14ac:dyDescent="0.3">
      <c r="A73" s="26" t="s">
        <v>1060</v>
      </c>
      <c r="B73" s="26" t="s">
        <v>98</v>
      </c>
      <c r="C73" s="26" t="s">
        <v>1164</v>
      </c>
      <c r="D73" s="23" t="s">
        <v>366</v>
      </c>
      <c r="E73" s="91"/>
    </row>
    <row r="74" spans="1:5" s="15" customFormat="1" ht="37.200000000000003" customHeight="1" x14ac:dyDescent="0.3">
      <c r="A74" s="26" t="s">
        <v>1060</v>
      </c>
      <c r="B74" s="26" t="s">
        <v>99</v>
      </c>
      <c r="C74" s="26" t="s">
        <v>1165</v>
      </c>
      <c r="D74" s="23" t="s">
        <v>367</v>
      </c>
      <c r="E74" s="91"/>
    </row>
    <row r="75" spans="1:5" s="15" customFormat="1" ht="37.200000000000003" customHeight="1" x14ac:dyDescent="0.3">
      <c r="A75" s="26" t="s">
        <v>1060</v>
      </c>
      <c r="B75" s="26" t="s">
        <v>100</v>
      </c>
      <c r="C75" s="26" t="s">
        <v>1166</v>
      </c>
      <c r="D75" s="23" t="s">
        <v>368</v>
      </c>
      <c r="E75" s="91"/>
    </row>
    <row r="76" spans="1:5" s="15" customFormat="1" ht="37.200000000000003" customHeight="1" x14ac:dyDescent="0.3">
      <c r="A76" s="26" t="s">
        <v>1060</v>
      </c>
      <c r="B76" s="26" t="s">
        <v>300</v>
      </c>
      <c r="C76" s="26" t="s">
        <v>1167</v>
      </c>
      <c r="D76" s="23" t="s">
        <v>369</v>
      </c>
      <c r="E76" s="91"/>
    </row>
    <row r="77" spans="1:5" s="15" customFormat="1" ht="35.4" customHeight="1" x14ac:dyDescent="0.3">
      <c r="A77" s="26" t="s">
        <v>1060</v>
      </c>
      <c r="B77" s="26" t="s">
        <v>98</v>
      </c>
      <c r="C77" s="26" t="s">
        <v>1168</v>
      </c>
      <c r="D77" s="23" t="s">
        <v>370</v>
      </c>
      <c r="E77" s="91" t="s">
        <v>110</v>
      </c>
    </row>
    <row r="78" spans="1:5" s="15" customFormat="1" ht="35.4" customHeight="1" x14ac:dyDescent="0.3">
      <c r="A78" s="26" t="s">
        <v>1060</v>
      </c>
      <c r="B78" s="26" t="s">
        <v>99</v>
      </c>
      <c r="C78" s="26" t="s">
        <v>1169</v>
      </c>
      <c r="D78" s="23" t="s">
        <v>371</v>
      </c>
      <c r="E78" s="91"/>
    </row>
    <row r="79" spans="1:5" s="15" customFormat="1" ht="35.4" customHeight="1" x14ac:dyDescent="0.3">
      <c r="A79" s="26" t="s">
        <v>1060</v>
      </c>
      <c r="B79" s="26" t="s">
        <v>100</v>
      </c>
      <c r="C79" s="26" t="s">
        <v>1170</v>
      </c>
      <c r="D79" s="23" t="s">
        <v>372</v>
      </c>
      <c r="E79" s="91"/>
    </row>
    <row r="80" spans="1:5" s="15" customFormat="1" ht="35.4" customHeight="1" x14ac:dyDescent="0.3">
      <c r="A80" s="26" t="s">
        <v>1060</v>
      </c>
      <c r="B80" s="26" t="s">
        <v>300</v>
      </c>
      <c r="C80" s="26" t="s">
        <v>1171</v>
      </c>
      <c r="D80" s="23" t="s">
        <v>373</v>
      </c>
      <c r="E80" s="91"/>
    </row>
    <row r="81" spans="1:5" s="15" customFormat="1" ht="35.4" customHeight="1" x14ac:dyDescent="0.3">
      <c r="A81" s="26" t="s">
        <v>1060</v>
      </c>
      <c r="B81" s="26" t="s">
        <v>101</v>
      </c>
      <c r="C81" s="26" t="s">
        <v>1172</v>
      </c>
      <c r="D81" s="23" t="s">
        <v>374</v>
      </c>
      <c r="E81" s="91"/>
    </row>
    <row r="82" spans="1:5" ht="40.799999999999997" customHeight="1" x14ac:dyDescent="0.3">
      <c r="A82" s="26" t="s">
        <v>1060</v>
      </c>
      <c r="B82" s="26" t="s">
        <v>98</v>
      </c>
      <c r="C82" s="26" t="s">
        <v>1173</v>
      </c>
      <c r="D82" s="23" t="s">
        <v>375</v>
      </c>
      <c r="E82" s="91" t="s">
        <v>112</v>
      </c>
    </row>
    <row r="83" spans="1:5" ht="40.799999999999997" customHeight="1" x14ac:dyDescent="0.3">
      <c r="A83" s="26" t="s">
        <v>1060</v>
      </c>
      <c r="B83" s="26" t="s">
        <v>99</v>
      </c>
      <c r="C83" s="26" t="s">
        <v>1174</v>
      </c>
      <c r="D83" s="23" t="s">
        <v>376</v>
      </c>
      <c r="E83" s="91"/>
    </row>
    <row r="84" spans="1:5" ht="40.799999999999997" customHeight="1" x14ac:dyDescent="0.3">
      <c r="A84" s="26" t="s">
        <v>1060</v>
      </c>
      <c r="B84" s="26" t="s">
        <v>100</v>
      </c>
      <c r="C84" s="26" t="s">
        <v>1175</v>
      </c>
      <c r="D84" s="23" t="s">
        <v>377</v>
      </c>
      <c r="E84" s="91"/>
    </row>
    <row r="85" spans="1:5" ht="40.799999999999997" customHeight="1" x14ac:dyDescent="0.3">
      <c r="A85" s="26" t="s">
        <v>1060</v>
      </c>
      <c r="B85" s="26" t="s">
        <v>300</v>
      </c>
      <c r="C85" s="26" t="s">
        <v>1176</v>
      </c>
      <c r="D85" s="23" t="s">
        <v>378</v>
      </c>
      <c r="E85" s="91"/>
    </row>
    <row r="86" spans="1:5" ht="40.799999999999997" customHeight="1" x14ac:dyDescent="0.3">
      <c r="A86" s="26" t="s">
        <v>1060</v>
      </c>
      <c r="B86" s="26" t="s">
        <v>101</v>
      </c>
      <c r="C86" s="26" t="s">
        <v>1177</v>
      </c>
      <c r="D86" s="23" t="s">
        <v>379</v>
      </c>
      <c r="E86" s="91"/>
    </row>
    <row r="87" spans="1:5" x14ac:dyDescent="0.3">
      <c r="A87" s="42"/>
      <c r="B87" s="42"/>
      <c r="C87" s="43"/>
      <c r="D87" s="42"/>
      <c r="E87" s="44"/>
    </row>
    <row r="88" spans="1:5" ht="83.4" customHeight="1" x14ac:dyDescent="0.3">
      <c r="A88" s="26" t="s">
        <v>1061</v>
      </c>
      <c r="B88" s="26" t="s">
        <v>209</v>
      </c>
      <c r="C88" s="26" t="s">
        <v>1178</v>
      </c>
      <c r="D88" s="23" t="s">
        <v>380</v>
      </c>
      <c r="E88" s="91" t="s">
        <v>296</v>
      </c>
    </row>
    <row r="89" spans="1:5" ht="83.4" customHeight="1" x14ac:dyDescent="0.3">
      <c r="A89" s="26" t="s">
        <v>1061</v>
      </c>
      <c r="B89" s="26" t="s">
        <v>200</v>
      </c>
      <c r="C89" s="26" t="s">
        <v>1179</v>
      </c>
      <c r="D89" s="23" t="s">
        <v>381</v>
      </c>
      <c r="E89" s="91"/>
    </row>
    <row r="90" spans="1:5" ht="83.4" customHeight="1" x14ac:dyDescent="0.3">
      <c r="A90" s="26" t="s">
        <v>1061</v>
      </c>
      <c r="B90" s="26" t="s">
        <v>201</v>
      </c>
      <c r="C90" s="26" t="s">
        <v>1180</v>
      </c>
      <c r="D90" s="23" t="s">
        <v>382</v>
      </c>
      <c r="E90" s="91"/>
    </row>
    <row r="91" spans="1:5" ht="83.4" customHeight="1" x14ac:dyDescent="0.3">
      <c r="A91" s="26" t="s">
        <v>1061</v>
      </c>
      <c r="B91" s="26" t="s">
        <v>202</v>
      </c>
      <c r="C91" s="26" t="s">
        <v>1181</v>
      </c>
      <c r="D91" s="23" t="s">
        <v>383</v>
      </c>
      <c r="E91" s="91"/>
    </row>
    <row r="92" spans="1:5" ht="67.8" customHeight="1" x14ac:dyDescent="0.3">
      <c r="A92" s="26" t="s">
        <v>1061</v>
      </c>
      <c r="B92" s="26" t="s">
        <v>200</v>
      </c>
      <c r="C92" s="26" t="s">
        <v>1182</v>
      </c>
      <c r="D92" s="23" t="s">
        <v>384</v>
      </c>
      <c r="E92" s="91" t="s">
        <v>298</v>
      </c>
    </row>
    <row r="93" spans="1:5" ht="67.8" customHeight="1" x14ac:dyDescent="0.3">
      <c r="A93" s="26" t="s">
        <v>1061</v>
      </c>
      <c r="B93" s="26" t="s">
        <v>201</v>
      </c>
      <c r="C93" s="26" t="s">
        <v>1183</v>
      </c>
      <c r="D93" s="23" t="s">
        <v>385</v>
      </c>
      <c r="E93" s="91"/>
    </row>
    <row r="94" spans="1:5" ht="67.8" customHeight="1" x14ac:dyDescent="0.3">
      <c r="A94" s="26" t="s">
        <v>1061</v>
      </c>
      <c r="B94" s="26" t="s">
        <v>202</v>
      </c>
      <c r="C94" s="26" t="s">
        <v>1184</v>
      </c>
      <c r="D94" s="23" t="s">
        <v>386</v>
      </c>
      <c r="E94" s="91"/>
    </row>
    <row r="95" spans="1:5" ht="36.6" customHeight="1" x14ac:dyDescent="0.3">
      <c r="A95" s="26" t="s">
        <v>1061</v>
      </c>
      <c r="B95" s="26" t="s">
        <v>98</v>
      </c>
      <c r="C95" s="26" t="s">
        <v>1185</v>
      </c>
      <c r="D95" s="23" t="s">
        <v>387</v>
      </c>
      <c r="E95" s="91" t="s">
        <v>117</v>
      </c>
    </row>
    <row r="96" spans="1:5" ht="36.6" customHeight="1" x14ac:dyDescent="0.3">
      <c r="A96" s="26" t="s">
        <v>1061</v>
      </c>
      <c r="B96" s="26" t="s">
        <v>99</v>
      </c>
      <c r="C96" s="26" t="s">
        <v>1186</v>
      </c>
      <c r="D96" s="23" t="s">
        <v>388</v>
      </c>
      <c r="E96" s="91"/>
    </row>
    <row r="97" spans="1:5" ht="36.6" customHeight="1" x14ac:dyDescent="0.3">
      <c r="A97" s="26" t="s">
        <v>1061</v>
      </c>
      <c r="B97" s="26" t="s">
        <v>100</v>
      </c>
      <c r="C97" s="26" t="s">
        <v>1187</v>
      </c>
      <c r="D97" s="23" t="s">
        <v>389</v>
      </c>
      <c r="E97" s="91"/>
    </row>
    <row r="98" spans="1:5" ht="36.6" customHeight="1" x14ac:dyDescent="0.3">
      <c r="A98" s="26" t="s">
        <v>1061</v>
      </c>
      <c r="B98" s="26" t="s">
        <v>300</v>
      </c>
      <c r="C98" s="26" t="s">
        <v>1188</v>
      </c>
      <c r="D98" s="23" t="s">
        <v>390</v>
      </c>
      <c r="E98" s="91"/>
    </row>
    <row r="99" spans="1:5" ht="36.6" customHeight="1" x14ac:dyDescent="0.3">
      <c r="A99" s="26" t="s">
        <v>1061</v>
      </c>
      <c r="B99" s="26" t="s">
        <v>101</v>
      </c>
      <c r="C99" s="26" t="s">
        <v>1189</v>
      </c>
      <c r="D99" s="23" t="s">
        <v>391</v>
      </c>
      <c r="E99" s="91"/>
    </row>
    <row r="100" spans="1:5" ht="45.6" customHeight="1" x14ac:dyDescent="0.3">
      <c r="A100" s="26" t="s">
        <v>1061</v>
      </c>
      <c r="B100" s="26" t="s">
        <v>98</v>
      </c>
      <c r="C100" s="26" t="s">
        <v>1190</v>
      </c>
      <c r="D100" s="23" t="s">
        <v>392</v>
      </c>
      <c r="E100" s="91" t="s">
        <v>189</v>
      </c>
    </row>
    <row r="101" spans="1:5" ht="45.6" customHeight="1" x14ac:dyDescent="0.3">
      <c r="A101" s="26" t="s">
        <v>1061</v>
      </c>
      <c r="B101" s="26" t="s">
        <v>99</v>
      </c>
      <c r="C101" s="26" t="s">
        <v>1191</v>
      </c>
      <c r="D101" s="23" t="s">
        <v>393</v>
      </c>
      <c r="E101" s="91"/>
    </row>
    <row r="102" spans="1:5" ht="45.6" customHeight="1" x14ac:dyDescent="0.3">
      <c r="A102" s="26" t="s">
        <v>1061</v>
      </c>
      <c r="B102" s="26" t="s">
        <v>100</v>
      </c>
      <c r="C102" s="26" t="s">
        <v>1192</v>
      </c>
      <c r="D102" s="23" t="s">
        <v>394</v>
      </c>
      <c r="E102" s="91"/>
    </row>
    <row r="103" spans="1:5" ht="45.6" customHeight="1" x14ac:dyDescent="0.3">
      <c r="A103" s="26" t="s">
        <v>1061</v>
      </c>
      <c r="B103" s="26" t="s">
        <v>300</v>
      </c>
      <c r="C103" s="26" t="s">
        <v>1193</v>
      </c>
      <c r="D103" s="23" t="s">
        <v>395</v>
      </c>
      <c r="E103" s="91"/>
    </row>
    <row r="104" spans="1:5" ht="45.6" customHeight="1" x14ac:dyDescent="0.3">
      <c r="A104" s="26" t="s">
        <v>1061</v>
      </c>
      <c r="B104" s="26" t="s">
        <v>101</v>
      </c>
      <c r="C104" s="26" t="s">
        <v>1194</v>
      </c>
      <c r="D104" s="23" t="s">
        <v>396</v>
      </c>
      <c r="E104" s="91"/>
    </row>
    <row r="105" spans="1:5" ht="36" customHeight="1" x14ac:dyDescent="0.3">
      <c r="A105" s="26" t="s">
        <v>1061</v>
      </c>
      <c r="B105" s="26" t="s">
        <v>98</v>
      </c>
      <c r="C105" s="26" t="s">
        <v>1195</v>
      </c>
      <c r="D105" s="23" t="s">
        <v>397</v>
      </c>
      <c r="E105" s="91" t="s">
        <v>196</v>
      </c>
    </row>
    <row r="106" spans="1:5" ht="36" customHeight="1" x14ac:dyDescent="0.3">
      <c r="A106" s="26" t="s">
        <v>1061</v>
      </c>
      <c r="B106" s="26" t="s">
        <v>99</v>
      </c>
      <c r="C106" s="26" t="s">
        <v>1196</v>
      </c>
      <c r="D106" s="23" t="s">
        <v>398</v>
      </c>
      <c r="E106" s="91"/>
    </row>
    <row r="107" spans="1:5" ht="36" customHeight="1" x14ac:dyDescent="0.3">
      <c r="A107" s="26" t="s">
        <v>1061</v>
      </c>
      <c r="B107" s="26" t="s">
        <v>100</v>
      </c>
      <c r="C107" s="26" t="s">
        <v>1197</v>
      </c>
      <c r="D107" s="23" t="s">
        <v>399</v>
      </c>
      <c r="E107" s="91"/>
    </row>
    <row r="108" spans="1:5" ht="36" customHeight="1" x14ac:dyDescent="0.3">
      <c r="A108" s="26" t="s">
        <v>1061</v>
      </c>
      <c r="B108" s="26" t="s">
        <v>300</v>
      </c>
      <c r="C108" s="26" t="s">
        <v>1198</v>
      </c>
      <c r="D108" s="23" t="s">
        <v>400</v>
      </c>
      <c r="E108" s="91"/>
    </row>
    <row r="109" spans="1:5" ht="36" customHeight="1" x14ac:dyDescent="0.3">
      <c r="A109" s="26" t="s">
        <v>1061</v>
      </c>
      <c r="B109" s="26" t="s">
        <v>101</v>
      </c>
      <c r="C109" s="26" t="s">
        <v>1199</v>
      </c>
      <c r="D109" s="23" t="s">
        <v>401</v>
      </c>
      <c r="E109" s="91"/>
    </row>
    <row r="110" spans="1:5" ht="38.4" customHeight="1" x14ac:dyDescent="0.3">
      <c r="A110" s="26" t="s">
        <v>1061</v>
      </c>
      <c r="B110" s="26" t="s">
        <v>98</v>
      </c>
      <c r="C110" s="26" t="s">
        <v>1200</v>
      </c>
      <c r="D110" s="23" t="s">
        <v>402</v>
      </c>
      <c r="E110" s="91" t="s">
        <v>19</v>
      </c>
    </row>
    <row r="111" spans="1:5" ht="38.4" customHeight="1" x14ac:dyDescent="0.3">
      <c r="A111" s="26" t="s">
        <v>1061</v>
      </c>
      <c r="B111" s="26" t="s">
        <v>99</v>
      </c>
      <c r="C111" s="26" t="s">
        <v>1201</v>
      </c>
      <c r="D111" s="23" t="s">
        <v>403</v>
      </c>
      <c r="E111" s="91"/>
    </row>
    <row r="112" spans="1:5" ht="38.4" customHeight="1" x14ac:dyDescent="0.3">
      <c r="A112" s="26" t="s">
        <v>1061</v>
      </c>
      <c r="B112" s="26" t="s">
        <v>100</v>
      </c>
      <c r="C112" s="26" t="s">
        <v>1202</v>
      </c>
      <c r="D112" s="23" t="s">
        <v>404</v>
      </c>
      <c r="E112" s="91"/>
    </row>
    <row r="113" spans="1:5" ht="38.4" customHeight="1" x14ac:dyDescent="0.3">
      <c r="A113" s="26" t="s">
        <v>1061</v>
      </c>
      <c r="B113" s="26" t="s">
        <v>300</v>
      </c>
      <c r="C113" s="26" t="s">
        <v>1203</v>
      </c>
      <c r="D113" s="23" t="s">
        <v>405</v>
      </c>
      <c r="E113" s="91"/>
    </row>
    <row r="114" spans="1:5" ht="38.4" customHeight="1" x14ac:dyDescent="0.3">
      <c r="A114" s="26" t="s">
        <v>1061</v>
      </c>
      <c r="B114" s="26" t="s">
        <v>101</v>
      </c>
      <c r="C114" s="26" t="s">
        <v>1204</v>
      </c>
      <c r="D114" s="23" t="s">
        <v>406</v>
      </c>
      <c r="E114" s="91"/>
    </row>
    <row r="115" spans="1:5" ht="39" customHeight="1" x14ac:dyDescent="0.3">
      <c r="A115" s="26" t="s">
        <v>1061</v>
      </c>
      <c r="B115" s="26" t="s">
        <v>98</v>
      </c>
      <c r="C115" s="26" t="s">
        <v>1205</v>
      </c>
      <c r="D115" s="23" t="s">
        <v>407</v>
      </c>
      <c r="E115" s="91" t="s">
        <v>20</v>
      </c>
    </row>
    <row r="116" spans="1:5" ht="39" customHeight="1" x14ac:dyDescent="0.3">
      <c r="A116" s="26" t="s">
        <v>1061</v>
      </c>
      <c r="B116" s="26" t="s">
        <v>99</v>
      </c>
      <c r="C116" s="26" t="s">
        <v>1206</v>
      </c>
      <c r="D116" s="23" t="s">
        <v>408</v>
      </c>
      <c r="E116" s="91"/>
    </row>
    <row r="117" spans="1:5" ht="39" customHeight="1" x14ac:dyDescent="0.3">
      <c r="A117" s="26" t="s">
        <v>1061</v>
      </c>
      <c r="B117" s="26" t="s">
        <v>100</v>
      </c>
      <c r="C117" s="26" t="s">
        <v>1207</v>
      </c>
      <c r="D117" s="23" t="s">
        <v>409</v>
      </c>
      <c r="E117" s="91"/>
    </row>
    <row r="118" spans="1:5" ht="39" customHeight="1" x14ac:dyDescent="0.3">
      <c r="A118" s="26" t="s">
        <v>1061</v>
      </c>
      <c r="B118" s="26" t="s">
        <v>300</v>
      </c>
      <c r="C118" s="26" t="s">
        <v>1208</v>
      </c>
      <c r="D118" s="23" t="s">
        <v>410</v>
      </c>
      <c r="E118" s="91"/>
    </row>
    <row r="119" spans="1:5" ht="39" customHeight="1" x14ac:dyDescent="0.3">
      <c r="A119" s="26" t="s">
        <v>1061</v>
      </c>
      <c r="B119" s="26" t="s">
        <v>101</v>
      </c>
      <c r="C119" s="26" t="s">
        <v>1209</v>
      </c>
      <c r="D119" s="23" t="s">
        <v>411</v>
      </c>
      <c r="E119" s="91"/>
    </row>
    <row r="120" spans="1:5" ht="40.799999999999997" customHeight="1" x14ac:dyDescent="0.3">
      <c r="A120" s="26" t="s">
        <v>1061</v>
      </c>
      <c r="B120" s="26" t="s">
        <v>98</v>
      </c>
      <c r="C120" s="26" t="s">
        <v>1210</v>
      </c>
      <c r="D120" s="23" t="s">
        <v>412</v>
      </c>
      <c r="E120" s="91" t="s">
        <v>197</v>
      </c>
    </row>
    <row r="121" spans="1:5" ht="40.799999999999997" customHeight="1" x14ac:dyDescent="0.3">
      <c r="A121" s="26" t="s">
        <v>1061</v>
      </c>
      <c r="B121" s="26" t="s">
        <v>99</v>
      </c>
      <c r="C121" s="26" t="s">
        <v>1211</v>
      </c>
      <c r="D121" s="23" t="s">
        <v>413</v>
      </c>
      <c r="E121" s="91"/>
    </row>
    <row r="122" spans="1:5" ht="40.799999999999997" customHeight="1" x14ac:dyDescent="0.3">
      <c r="A122" s="26" t="s">
        <v>1061</v>
      </c>
      <c r="B122" s="26" t="s">
        <v>100</v>
      </c>
      <c r="C122" s="26" t="s">
        <v>1212</v>
      </c>
      <c r="D122" s="23" t="s">
        <v>414</v>
      </c>
      <c r="E122" s="91"/>
    </row>
    <row r="123" spans="1:5" ht="40.799999999999997" customHeight="1" x14ac:dyDescent="0.3">
      <c r="A123" s="26" t="s">
        <v>1061</v>
      </c>
      <c r="B123" s="26" t="s">
        <v>300</v>
      </c>
      <c r="C123" s="26" t="s">
        <v>1213</v>
      </c>
      <c r="D123" s="23" t="s">
        <v>415</v>
      </c>
      <c r="E123" s="91"/>
    </row>
    <row r="124" spans="1:5" ht="40.799999999999997" customHeight="1" x14ac:dyDescent="0.3">
      <c r="A124" s="26" t="s">
        <v>1061</v>
      </c>
      <c r="B124" s="26" t="s">
        <v>101</v>
      </c>
      <c r="C124" s="26" t="s">
        <v>1214</v>
      </c>
      <c r="D124" s="23" t="s">
        <v>416</v>
      </c>
      <c r="E124" s="91"/>
    </row>
    <row r="125" spans="1:5" ht="28.2" customHeight="1" x14ac:dyDescent="0.3">
      <c r="A125" s="26" t="s">
        <v>1061</v>
      </c>
      <c r="B125" s="26" t="s">
        <v>209</v>
      </c>
      <c r="C125" s="26" t="s">
        <v>1215</v>
      </c>
      <c r="D125" s="23" t="s">
        <v>417</v>
      </c>
      <c r="E125" s="91" t="s">
        <v>113</v>
      </c>
    </row>
    <row r="126" spans="1:5" ht="28.2" customHeight="1" x14ac:dyDescent="0.3">
      <c r="A126" s="26" t="s">
        <v>1061</v>
      </c>
      <c r="B126" s="26" t="s">
        <v>200</v>
      </c>
      <c r="C126" s="26" t="s">
        <v>1216</v>
      </c>
      <c r="D126" s="23" t="s">
        <v>418</v>
      </c>
      <c r="E126" s="91"/>
    </row>
    <row r="127" spans="1:5" ht="28.2" customHeight="1" x14ac:dyDescent="0.3">
      <c r="A127" s="26" t="s">
        <v>1061</v>
      </c>
      <c r="B127" s="26" t="s">
        <v>201</v>
      </c>
      <c r="C127" s="26" t="s">
        <v>1217</v>
      </c>
      <c r="D127" s="23" t="s">
        <v>419</v>
      </c>
      <c r="E127" s="91"/>
    </row>
    <row r="128" spans="1:5" ht="28.2" customHeight="1" x14ac:dyDescent="0.3">
      <c r="A128" s="26" t="s">
        <v>1061</v>
      </c>
      <c r="B128" s="26" t="s">
        <v>202</v>
      </c>
      <c r="C128" s="26" t="s">
        <v>1218</v>
      </c>
      <c r="D128" s="23" t="s">
        <v>420</v>
      </c>
      <c r="E128" s="91"/>
    </row>
    <row r="129" spans="1:5" ht="28.2" customHeight="1" x14ac:dyDescent="0.3">
      <c r="A129" s="26" t="s">
        <v>1061</v>
      </c>
      <c r="B129" s="26" t="s">
        <v>98</v>
      </c>
      <c r="C129" s="26" t="s">
        <v>1219</v>
      </c>
      <c r="D129" s="23" t="s">
        <v>421</v>
      </c>
      <c r="E129" s="91"/>
    </row>
    <row r="130" spans="1:5" ht="28.2" customHeight="1" x14ac:dyDescent="0.3">
      <c r="A130" s="26" t="s">
        <v>1061</v>
      </c>
      <c r="B130" s="26" t="s">
        <v>99</v>
      </c>
      <c r="C130" s="26" t="s">
        <v>1220</v>
      </c>
      <c r="D130" s="23" t="s">
        <v>422</v>
      </c>
      <c r="E130" s="91"/>
    </row>
    <row r="131" spans="1:5" ht="28.2" customHeight="1" x14ac:dyDescent="0.3">
      <c r="A131" s="26" t="s">
        <v>1061</v>
      </c>
      <c r="B131" s="26" t="s">
        <v>100</v>
      </c>
      <c r="C131" s="26" t="s">
        <v>1221</v>
      </c>
      <c r="D131" s="23" t="s">
        <v>423</v>
      </c>
      <c r="E131" s="91"/>
    </row>
    <row r="132" spans="1:5" ht="28.2" customHeight="1" x14ac:dyDescent="0.3">
      <c r="A132" s="26" t="s">
        <v>1061</v>
      </c>
      <c r="B132" s="26" t="s">
        <v>300</v>
      </c>
      <c r="C132" s="26" t="s">
        <v>1222</v>
      </c>
      <c r="D132" s="23" t="s">
        <v>424</v>
      </c>
      <c r="E132" s="91"/>
    </row>
    <row r="133" spans="1:5" ht="28.2" customHeight="1" x14ac:dyDescent="0.3">
      <c r="A133" s="26" t="s">
        <v>1061</v>
      </c>
      <c r="B133" s="26" t="s">
        <v>101</v>
      </c>
      <c r="C133" s="26" t="s">
        <v>1223</v>
      </c>
      <c r="D133" s="23" t="s">
        <v>425</v>
      </c>
      <c r="E133" s="91"/>
    </row>
    <row r="134" spans="1:5" ht="45" customHeight="1" x14ac:dyDescent="0.3">
      <c r="A134" s="26" t="s">
        <v>1061</v>
      </c>
      <c r="B134" s="26" t="s">
        <v>187</v>
      </c>
      <c r="C134" s="26" t="s">
        <v>1224</v>
      </c>
      <c r="D134" s="23" t="s">
        <v>426</v>
      </c>
      <c r="E134" s="91" t="s">
        <v>21</v>
      </c>
    </row>
    <row r="135" spans="1:5" ht="45" customHeight="1" x14ac:dyDescent="0.3">
      <c r="A135" s="26" t="s">
        <v>1061</v>
      </c>
      <c r="B135" s="26" t="s">
        <v>98</v>
      </c>
      <c r="C135" s="26" t="s">
        <v>1225</v>
      </c>
      <c r="D135" s="23" t="s">
        <v>427</v>
      </c>
      <c r="E135" s="91"/>
    </row>
    <row r="136" spans="1:5" ht="45" customHeight="1" x14ac:dyDescent="0.3">
      <c r="A136" s="26" t="s">
        <v>1061</v>
      </c>
      <c r="B136" s="26" t="s">
        <v>99</v>
      </c>
      <c r="C136" s="26" t="s">
        <v>1226</v>
      </c>
      <c r="D136" s="23" t="s">
        <v>428</v>
      </c>
      <c r="E136" s="91"/>
    </row>
    <row r="137" spans="1:5" ht="45" customHeight="1" x14ac:dyDescent="0.3">
      <c r="A137" s="26" t="s">
        <v>1061</v>
      </c>
      <c r="B137" s="26" t="s">
        <v>100</v>
      </c>
      <c r="C137" s="26" t="s">
        <v>1227</v>
      </c>
      <c r="D137" s="23" t="s">
        <v>429</v>
      </c>
      <c r="E137" s="91"/>
    </row>
    <row r="138" spans="1:5" ht="45" customHeight="1" x14ac:dyDescent="0.3">
      <c r="A138" s="26" t="s">
        <v>1061</v>
      </c>
      <c r="B138" s="26" t="s">
        <v>300</v>
      </c>
      <c r="C138" s="26" t="s">
        <v>1228</v>
      </c>
      <c r="D138" s="23" t="s">
        <v>430</v>
      </c>
      <c r="E138" s="91"/>
    </row>
    <row r="139" spans="1:5" ht="47.4" customHeight="1" x14ac:dyDescent="0.3">
      <c r="A139" s="26" t="s">
        <v>1061</v>
      </c>
      <c r="B139" s="26" t="s">
        <v>98</v>
      </c>
      <c r="C139" s="26" t="s">
        <v>1229</v>
      </c>
      <c r="D139" s="23" t="s">
        <v>431</v>
      </c>
      <c r="E139" s="91" t="s">
        <v>22</v>
      </c>
    </row>
    <row r="140" spans="1:5" ht="47.4" customHeight="1" x14ac:dyDescent="0.3">
      <c r="A140" s="26" t="s">
        <v>1061</v>
      </c>
      <c r="B140" s="26" t="s">
        <v>99</v>
      </c>
      <c r="C140" s="26" t="s">
        <v>1230</v>
      </c>
      <c r="D140" s="23" t="s">
        <v>432</v>
      </c>
      <c r="E140" s="91"/>
    </row>
    <row r="141" spans="1:5" ht="47.4" customHeight="1" x14ac:dyDescent="0.3">
      <c r="A141" s="26" t="s">
        <v>1061</v>
      </c>
      <c r="B141" s="26" t="s">
        <v>100</v>
      </c>
      <c r="C141" s="26" t="s">
        <v>1231</v>
      </c>
      <c r="D141" s="23" t="s">
        <v>433</v>
      </c>
      <c r="E141" s="91"/>
    </row>
    <row r="142" spans="1:5" ht="47.4" customHeight="1" x14ac:dyDescent="0.3">
      <c r="A142" s="26" t="s">
        <v>1061</v>
      </c>
      <c r="B142" s="26" t="s">
        <v>300</v>
      </c>
      <c r="C142" s="26" t="s">
        <v>1232</v>
      </c>
      <c r="D142" s="23" t="s">
        <v>434</v>
      </c>
      <c r="E142" s="91"/>
    </row>
    <row r="143" spans="1:5" ht="47.4" customHeight="1" x14ac:dyDescent="0.3">
      <c r="A143" s="26" t="s">
        <v>1061</v>
      </c>
      <c r="B143" s="26" t="s">
        <v>101</v>
      </c>
      <c r="C143" s="26" t="s">
        <v>1233</v>
      </c>
      <c r="D143" s="23" t="s">
        <v>435</v>
      </c>
      <c r="E143" s="91"/>
    </row>
    <row r="144" spans="1:5" ht="69" customHeight="1" x14ac:dyDescent="0.3">
      <c r="A144" s="26" t="s">
        <v>1061</v>
      </c>
      <c r="B144" s="26" t="s">
        <v>98</v>
      </c>
      <c r="C144" s="26" t="s">
        <v>1234</v>
      </c>
      <c r="D144" s="23" t="s">
        <v>436</v>
      </c>
      <c r="E144" s="91" t="s">
        <v>114</v>
      </c>
    </row>
    <row r="145" spans="1:5" ht="37.200000000000003" customHeight="1" x14ac:dyDescent="0.3">
      <c r="A145" s="26" t="s">
        <v>1061</v>
      </c>
      <c r="B145" s="26" t="s">
        <v>99</v>
      </c>
      <c r="C145" s="26" t="s">
        <v>1235</v>
      </c>
      <c r="D145" s="23" t="s">
        <v>437</v>
      </c>
      <c r="E145" s="91"/>
    </row>
    <row r="146" spans="1:5" ht="37.200000000000003" customHeight="1" x14ac:dyDescent="0.3">
      <c r="A146" s="26" t="s">
        <v>1061</v>
      </c>
      <c r="B146" s="26" t="s">
        <v>100</v>
      </c>
      <c r="C146" s="26" t="s">
        <v>1236</v>
      </c>
      <c r="D146" s="23" t="s">
        <v>438</v>
      </c>
      <c r="E146" s="91"/>
    </row>
    <row r="147" spans="1:5" ht="51.6" customHeight="1" x14ac:dyDescent="0.3">
      <c r="A147" s="26" t="s">
        <v>1061</v>
      </c>
      <c r="B147" s="26" t="s">
        <v>300</v>
      </c>
      <c r="C147" s="26" t="s">
        <v>1237</v>
      </c>
      <c r="D147" s="23" t="s">
        <v>439</v>
      </c>
      <c r="E147" s="91"/>
    </row>
    <row r="148" spans="1:5" ht="35.4" customHeight="1" x14ac:dyDescent="0.3">
      <c r="A148" s="26" t="s">
        <v>1061</v>
      </c>
      <c r="B148" s="26" t="s">
        <v>101</v>
      </c>
      <c r="C148" s="26" t="s">
        <v>1238</v>
      </c>
      <c r="D148" s="23" t="s">
        <v>440</v>
      </c>
      <c r="E148" s="91"/>
    </row>
    <row r="149" spans="1:5" x14ac:dyDescent="0.3">
      <c r="A149" s="42"/>
      <c r="B149" s="42"/>
      <c r="C149" s="43"/>
      <c r="D149" s="42"/>
      <c r="E149" s="44"/>
    </row>
    <row r="150" spans="1:5" ht="55.2" customHeight="1" x14ac:dyDescent="0.3">
      <c r="A150" s="26" t="s">
        <v>1067</v>
      </c>
      <c r="B150" s="26" t="s">
        <v>209</v>
      </c>
      <c r="C150" s="26" t="s">
        <v>1239</v>
      </c>
      <c r="D150" s="23" t="s">
        <v>441</v>
      </c>
      <c r="E150" s="95" t="s">
        <v>211</v>
      </c>
    </row>
    <row r="151" spans="1:5" ht="55.2" customHeight="1" x14ac:dyDescent="0.3">
      <c r="A151" s="26" t="s">
        <v>1067</v>
      </c>
      <c r="B151" s="26" t="s">
        <v>200</v>
      </c>
      <c r="C151" s="26" t="s">
        <v>1240</v>
      </c>
      <c r="D151" s="23" t="s">
        <v>442</v>
      </c>
      <c r="E151" s="96"/>
    </row>
    <row r="152" spans="1:5" ht="55.2" customHeight="1" x14ac:dyDescent="0.3">
      <c r="A152" s="26" t="s">
        <v>1067</v>
      </c>
      <c r="B152" s="26" t="s">
        <v>201</v>
      </c>
      <c r="C152" s="26" t="s">
        <v>1241</v>
      </c>
      <c r="D152" s="23" t="s">
        <v>443</v>
      </c>
      <c r="E152" s="96"/>
    </row>
    <row r="153" spans="1:5" ht="55.2" customHeight="1" x14ac:dyDescent="0.3">
      <c r="A153" s="26" t="s">
        <v>1067</v>
      </c>
      <c r="B153" s="26" t="s">
        <v>202</v>
      </c>
      <c r="C153" s="26" t="s">
        <v>1242</v>
      </c>
      <c r="D153" s="23" t="s">
        <v>444</v>
      </c>
      <c r="E153" s="96"/>
    </row>
    <row r="154" spans="1:5" ht="52.8" customHeight="1" x14ac:dyDescent="0.3">
      <c r="A154" s="26" t="s">
        <v>1067</v>
      </c>
      <c r="B154" s="26" t="s">
        <v>227</v>
      </c>
      <c r="C154" s="26" t="s">
        <v>1243</v>
      </c>
      <c r="D154" s="23" t="s">
        <v>445</v>
      </c>
      <c r="E154" s="91" t="s">
        <v>129</v>
      </c>
    </row>
    <row r="155" spans="1:5" ht="52.8" customHeight="1" x14ac:dyDescent="0.3">
      <c r="A155" s="26" t="s">
        <v>1067</v>
      </c>
      <c r="B155" s="26" t="s">
        <v>228</v>
      </c>
      <c r="C155" s="26" t="s">
        <v>1244</v>
      </c>
      <c r="D155" s="23" t="s">
        <v>446</v>
      </c>
      <c r="E155" s="91"/>
    </row>
    <row r="156" spans="1:5" ht="52.8" customHeight="1" x14ac:dyDescent="0.3">
      <c r="A156" s="26" t="s">
        <v>1067</v>
      </c>
      <c r="B156" s="26" t="s">
        <v>301</v>
      </c>
      <c r="C156" s="26" t="s">
        <v>1245</v>
      </c>
      <c r="D156" s="23" t="s">
        <v>447</v>
      </c>
      <c r="E156" s="91"/>
    </row>
    <row r="157" spans="1:5" ht="52.8" customHeight="1" x14ac:dyDescent="0.3">
      <c r="A157" s="26" t="s">
        <v>1067</v>
      </c>
      <c r="B157" s="26" t="s">
        <v>229</v>
      </c>
      <c r="C157" s="26" t="s">
        <v>1246</v>
      </c>
      <c r="D157" s="23" t="s">
        <v>448</v>
      </c>
      <c r="E157" s="91"/>
    </row>
    <row r="158" spans="1:5" ht="43.2" customHeight="1" x14ac:dyDescent="0.3">
      <c r="A158" s="26" t="s">
        <v>1067</v>
      </c>
      <c r="B158" s="26" t="s">
        <v>98</v>
      </c>
      <c r="C158" s="26" t="s">
        <v>1247</v>
      </c>
      <c r="D158" s="23" t="s">
        <v>449</v>
      </c>
      <c r="E158" s="91" t="s">
        <v>25</v>
      </c>
    </row>
    <row r="159" spans="1:5" ht="43.2" customHeight="1" x14ac:dyDescent="0.3">
      <c r="A159" s="26" t="s">
        <v>1067</v>
      </c>
      <c r="B159" s="26" t="s">
        <v>99</v>
      </c>
      <c r="C159" s="26" t="s">
        <v>1248</v>
      </c>
      <c r="D159" s="23" t="s">
        <v>450</v>
      </c>
      <c r="E159" s="91"/>
    </row>
    <row r="160" spans="1:5" ht="43.2" customHeight="1" x14ac:dyDescent="0.3">
      <c r="A160" s="26" t="s">
        <v>1067</v>
      </c>
      <c r="B160" s="26" t="s">
        <v>100</v>
      </c>
      <c r="C160" s="26" t="s">
        <v>1249</v>
      </c>
      <c r="D160" s="23" t="s">
        <v>451</v>
      </c>
      <c r="E160" s="91"/>
    </row>
    <row r="161" spans="1:5" ht="43.2" customHeight="1" x14ac:dyDescent="0.3">
      <c r="A161" s="26" t="s">
        <v>1067</v>
      </c>
      <c r="B161" s="26" t="s">
        <v>300</v>
      </c>
      <c r="C161" s="26" t="s">
        <v>1250</v>
      </c>
      <c r="D161" s="23" t="s">
        <v>452</v>
      </c>
      <c r="E161" s="91"/>
    </row>
    <row r="162" spans="1:5" ht="43.2" customHeight="1" x14ac:dyDescent="0.3">
      <c r="A162" s="26" t="s">
        <v>1067</v>
      </c>
      <c r="B162" s="26" t="s">
        <v>101</v>
      </c>
      <c r="C162" s="26" t="s">
        <v>1251</v>
      </c>
      <c r="D162" s="23" t="s">
        <v>453</v>
      </c>
      <c r="E162" s="91"/>
    </row>
    <row r="163" spans="1:5" ht="48.6" customHeight="1" x14ac:dyDescent="0.3">
      <c r="A163" s="26" t="s">
        <v>1067</v>
      </c>
      <c r="B163" s="26" t="s">
        <v>227</v>
      </c>
      <c r="C163" s="26" t="s">
        <v>1252</v>
      </c>
      <c r="D163" s="23" t="s">
        <v>454</v>
      </c>
      <c r="E163" s="91" t="s">
        <v>299</v>
      </c>
    </row>
    <row r="164" spans="1:5" ht="48.6" customHeight="1" x14ac:dyDescent="0.3">
      <c r="A164" s="26" t="s">
        <v>1067</v>
      </c>
      <c r="B164" s="26" t="s">
        <v>228</v>
      </c>
      <c r="C164" s="26" t="s">
        <v>1253</v>
      </c>
      <c r="D164" s="23" t="s">
        <v>455</v>
      </c>
      <c r="E164" s="91"/>
    </row>
    <row r="165" spans="1:5" ht="48.6" customHeight="1" x14ac:dyDescent="0.3">
      <c r="A165" s="26" t="s">
        <v>1067</v>
      </c>
      <c r="B165" s="26" t="s">
        <v>301</v>
      </c>
      <c r="C165" s="26" t="s">
        <v>1254</v>
      </c>
      <c r="D165" s="23" t="s">
        <v>456</v>
      </c>
      <c r="E165" s="91"/>
    </row>
    <row r="166" spans="1:5" ht="48.6" customHeight="1" x14ac:dyDescent="0.3">
      <c r="A166" s="26" t="s">
        <v>1067</v>
      </c>
      <c r="B166" s="26" t="s">
        <v>229</v>
      </c>
      <c r="C166" s="26" t="s">
        <v>1255</v>
      </c>
      <c r="D166" s="23" t="s">
        <v>457</v>
      </c>
      <c r="E166" s="91"/>
    </row>
    <row r="167" spans="1:5" x14ac:dyDescent="0.3">
      <c r="A167" s="42"/>
      <c r="B167" s="42"/>
      <c r="C167" s="43"/>
      <c r="D167" s="42"/>
      <c r="E167" s="44"/>
    </row>
    <row r="168" spans="1:5" ht="62.4" customHeight="1" x14ac:dyDescent="0.3">
      <c r="A168" s="26" t="s">
        <v>1069</v>
      </c>
      <c r="B168" s="26" t="s">
        <v>209</v>
      </c>
      <c r="C168" s="26" t="s">
        <v>1256</v>
      </c>
      <c r="D168" s="23" t="s">
        <v>458</v>
      </c>
      <c r="E168" s="91" t="s">
        <v>213</v>
      </c>
    </row>
    <row r="169" spans="1:5" ht="62.4" customHeight="1" x14ac:dyDescent="0.3">
      <c r="A169" s="26" t="s">
        <v>1069</v>
      </c>
      <c r="B169" s="26" t="s">
        <v>200</v>
      </c>
      <c r="C169" s="26" t="s">
        <v>1257</v>
      </c>
      <c r="D169" s="23" t="s">
        <v>459</v>
      </c>
      <c r="E169" s="91"/>
    </row>
    <row r="170" spans="1:5" ht="62.4" customHeight="1" x14ac:dyDescent="0.3">
      <c r="A170" s="26" t="s">
        <v>1069</v>
      </c>
      <c r="B170" s="26" t="s">
        <v>201</v>
      </c>
      <c r="C170" s="26" t="s">
        <v>1258</v>
      </c>
      <c r="D170" s="23" t="s">
        <v>460</v>
      </c>
      <c r="E170" s="91"/>
    </row>
    <row r="171" spans="1:5" ht="62.4" customHeight="1" x14ac:dyDescent="0.3">
      <c r="A171" s="26" t="s">
        <v>1069</v>
      </c>
      <c r="B171" s="26" t="s">
        <v>202</v>
      </c>
      <c r="C171" s="26" t="s">
        <v>1259</v>
      </c>
      <c r="D171" s="23" t="s">
        <v>461</v>
      </c>
      <c r="E171" s="91"/>
    </row>
    <row r="172" spans="1:5" ht="33" customHeight="1" x14ac:dyDescent="0.3">
      <c r="A172" s="26" t="s">
        <v>1069</v>
      </c>
      <c r="B172" s="26" t="s">
        <v>209</v>
      </c>
      <c r="C172" s="26" t="s">
        <v>1260</v>
      </c>
      <c r="D172" s="23" t="s">
        <v>462</v>
      </c>
      <c r="E172" s="91" t="s">
        <v>118</v>
      </c>
    </row>
    <row r="173" spans="1:5" ht="33" customHeight="1" x14ac:dyDescent="0.3">
      <c r="A173" s="26" t="s">
        <v>1069</v>
      </c>
      <c r="B173" s="26" t="s">
        <v>200</v>
      </c>
      <c r="C173" s="26" t="s">
        <v>1261</v>
      </c>
      <c r="D173" s="23" t="s">
        <v>463</v>
      </c>
      <c r="E173" s="91"/>
    </row>
    <row r="174" spans="1:5" ht="33" customHeight="1" x14ac:dyDescent="0.3">
      <c r="A174" s="26" t="s">
        <v>1069</v>
      </c>
      <c r="B174" s="26" t="s">
        <v>201</v>
      </c>
      <c r="C174" s="26" t="s">
        <v>1262</v>
      </c>
      <c r="D174" s="23" t="s">
        <v>464</v>
      </c>
      <c r="E174" s="91"/>
    </row>
    <row r="175" spans="1:5" ht="33" customHeight="1" x14ac:dyDescent="0.3">
      <c r="A175" s="26" t="s">
        <v>1069</v>
      </c>
      <c r="B175" s="26" t="s">
        <v>202</v>
      </c>
      <c r="C175" s="26" t="s">
        <v>1263</v>
      </c>
      <c r="D175" s="23" t="s">
        <v>465</v>
      </c>
      <c r="E175" s="91"/>
    </row>
    <row r="176" spans="1:5" ht="33" customHeight="1" x14ac:dyDescent="0.3">
      <c r="A176" s="26" t="s">
        <v>1069</v>
      </c>
      <c r="B176" s="26" t="s">
        <v>187</v>
      </c>
      <c r="C176" s="26" t="s">
        <v>1264</v>
      </c>
      <c r="D176" s="23" t="s">
        <v>466</v>
      </c>
      <c r="E176" s="91"/>
    </row>
    <row r="177" spans="1:5" ht="33" customHeight="1" x14ac:dyDescent="0.3">
      <c r="A177" s="26" t="s">
        <v>1069</v>
      </c>
      <c r="B177" s="26" t="s">
        <v>98</v>
      </c>
      <c r="C177" s="26" t="s">
        <v>1265</v>
      </c>
      <c r="D177" s="23" t="s">
        <v>467</v>
      </c>
      <c r="E177" s="91"/>
    </row>
    <row r="178" spans="1:5" ht="33" customHeight="1" x14ac:dyDescent="0.3">
      <c r="A178" s="26" t="s">
        <v>1069</v>
      </c>
      <c r="B178" s="26" t="s">
        <v>99</v>
      </c>
      <c r="C178" s="26" t="s">
        <v>1266</v>
      </c>
      <c r="D178" s="23" t="s">
        <v>468</v>
      </c>
      <c r="E178" s="91"/>
    </row>
    <row r="179" spans="1:5" ht="33" customHeight="1" x14ac:dyDescent="0.3">
      <c r="A179" s="26" t="s">
        <v>1069</v>
      </c>
      <c r="B179" s="26" t="s">
        <v>100</v>
      </c>
      <c r="C179" s="26" t="s">
        <v>1267</v>
      </c>
      <c r="D179" s="23" t="s">
        <v>469</v>
      </c>
      <c r="E179" s="91"/>
    </row>
    <row r="180" spans="1:5" ht="37.200000000000003" customHeight="1" x14ac:dyDescent="0.3">
      <c r="A180" s="26" t="s">
        <v>1069</v>
      </c>
      <c r="B180" s="26" t="s">
        <v>187</v>
      </c>
      <c r="C180" s="26" t="s">
        <v>1268</v>
      </c>
      <c r="D180" s="23" t="s">
        <v>470</v>
      </c>
      <c r="E180" s="91" t="s">
        <v>120</v>
      </c>
    </row>
    <row r="181" spans="1:5" ht="37.200000000000003" customHeight="1" x14ac:dyDescent="0.3">
      <c r="A181" s="26" t="s">
        <v>1069</v>
      </c>
      <c r="B181" s="26" t="s">
        <v>98</v>
      </c>
      <c r="C181" s="26" t="s">
        <v>1269</v>
      </c>
      <c r="D181" s="23" t="s">
        <v>471</v>
      </c>
      <c r="E181" s="91"/>
    </row>
    <row r="182" spans="1:5" ht="37.200000000000003" customHeight="1" x14ac:dyDescent="0.3">
      <c r="A182" s="26" t="s">
        <v>1069</v>
      </c>
      <c r="B182" s="26" t="s">
        <v>99</v>
      </c>
      <c r="C182" s="26" t="s">
        <v>1270</v>
      </c>
      <c r="D182" s="23" t="s">
        <v>472</v>
      </c>
      <c r="E182" s="91"/>
    </row>
    <row r="183" spans="1:5" ht="37.200000000000003" customHeight="1" x14ac:dyDescent="0.3">
      <c r="A183" s="26" t="s">
        <v>1069</v>
      </c>
      <c r="B183" s="26" t="s">
        <v>100</v>
      </c>
      <c r="C183" s="26" t="s">
        <v>1271</v>
      </c>
      <c r="D183" s="23" t="s">
        <v>473</v>
      </c>
      <c r="E183" s="91"/>
    </row>
    <row r="184" spans="1:5" ht="37.200000000000003" customHeight="1" x14ac:dyDescent="0.3">
      <c r="A184" s="26" t="s">
        <v>1069</v>
      </c>
      <c r="B184" s="26" t="s">
        <v>300</v>
      </c>
      <c r="C184" s="26" t="s">
        <v>1272</v>
      </c>
      <c r="D184" s="23" t="s">
        <v>474</v>
      </c>
      <c r="E184" s="91"/>
    </row>
    <row r="185" spans="1:5" ht="37.200000000000003" customHeight="1" x14ac:dyDescent="0.3">
      <c r="A185" s="26" t="s">
        <v>1069</v>
      </c>
      <c r="B185" s="26" t="s">
        <v>101</v>
      </c>
      <c r="C185" s="26" t="s">
        <v>1273</v>
      </c>
      <c r="D185" s="23" t="s">
        <v>475</v>
      </c>
      <c r="E185" s="91"/>
    </row>
    <row r="186" spans="1:5" ht="37.200000000000003" customHeight="1" x14ac:dyDescent="0.3">
      <c r="A186" s="26" t="s">
        <v>1069</v>
      </c>
      <c r="B186" s="26" t="s">
        <v>187</v>
      </c>
      <c r="C186" s="26" t="s">
        <v>1274</v>
      </c>
      <c r="D186" s="23" t="s">
        <v>476</v>
      </c>
      <c r="E186" s="91" t="s">
        <v>198</v>
      </c>
    </row>
    <row r="187" spans="1:5" ht="37.200000000000003" customHeight="1" x14ac:dyDescent="0.3">
      <c r="A187" s="26" t="s">
        <v>1069</v>
      </c>
      <c r="B187" s="26" t="s">
        <v>98</v>
      </c>
      <c r="C187" s="26" t="s">
        <v>1275</v>
      </c>
      <c r="D187" s="23" t="s">
        <v>477</v>
      </c>
      <c r="E187" s="91"/>
    </row>
    <row r="188" spans="1:5" ht="37.200000000000003" customHeight="1" x14ac:dyDescent="0.3">
      <c r="A188" s="26" t="s">
        <v>1069</v>
      </c>
      <c r="B188" s="26" t="s">
        <v>99</v>
      </c>
      <c r="C188" s="26" t="s">
        <v>1276</v>
      </c>
      <c r="D188" s="23" t="s">
        <v>478</v>
      </c>
      <c r="E188" s="91"/>
    </row>
    <row r="189" spans="1:5" ht="37.200000000000003" customHeight="1" x14ac:dyDescent="0.3">
      <c r="A189" s="26" t="s">
        <v>1069</v>
      </c>
      <c r="B189" s="26" t="s">
        <v>100</v>
      </c>
      <c r="C189" s="26" t="s">
        <v>1277</v>
      </c>
      <c r="D189" s="23" t="s">
        <v>479</v>
      </c>
      <c r="E189" s="91"/>
    </row>
    <row r="190" spans="1:5" ht="37.200000000000003" customHeight="1" x14ac:dyDescent="0.3">
      <c r="A190" s="26" t="s">
        <v>1069</v>
      </c>
      <c r="B190" s="26" t="s">
        <v>300</v>
      </c>
      <c r="C190" s="26" t="s">
        <v>1278</v>
      </c>
      <c r="D190" s="23" t="s">
        <v>480</v>
      </c>
      <c r="E190" s="91"/>
    </row>
    <row r="191" spans="1:5" ht="37.200000000000003" customHeight="1" x14ac:dyDescent="0.3">
      <c r="A191" s="26" t="s">
        <v>1069</v>
      </c>
      <c r="B191" s="26" t="s">
        <v>101</v>
      </c>
      <c r="C191" s="26" t="s">
        <v>1279</v>
      </c>
      <c r="D191" s="23" t="s">
        <v>481</v>
      </c>
      <c r="E191" s="91"/>
    </row>
    <row r="192" spans="1:5" ht="40.200000000000003" customHeight="1" x14ac:dyDescent="0.3">
      <c r="A192" s="26" t="s">
        <v>1069</v>
      </c>
      <c r="B192" s="26" t="s">
        <v>98</v>
      </c>
      <c r="C192" s="26" t="s">
        <v>1280</v>
      </c>
      <c r="D192" s="23" t="s">
        <v>482</v>
      </c>
      <c r="E192" s="91" t="s">
        <v>121</v>
      </c>
    </row>
    <row r="193" spans="1:5" ht="40.200000000000003" customHeight="1" x14ac:dyDescent="0.3">
      <c r="A193" s="26" t="s">
        <v>1069</v>
      </c>
      <c r="B193" s="26" t="s">
        <v>99</v>
      </c>
      <c r="C193" s="26" t="s">
        <v>1281</v>
      </c>
      <c r="D193" s="23" t="s">
        <v>483</v>
      </c>
      <c r="E193" s="91"/>
    </row>
    <row r="194" spans="1:5" ht="40.200000000000003" customHeight="1" x14ac:dyDescent="0.3">
      <c r="A194" s="26" t="s">
        <v>1069</v>
      </c>
      <c r="B194" s="26" t="s">
        <v>100</v>
      </c>
      <c r="C194" s="26" t="s">
        <v>1282</v>
      </c>
      <c r="D194" s="23" t="s">
        <v>484</v>
      </c>
      <c r="E194" s="91"/>
    </row>
    <row r="195" spans="1:5" ht="40.200000000000003" customHeight="1" x14ac:dyDescent="0.3">
      <c r="A195" s="26" t="s">
        <v>1069</v>
      </c>
      <c r="B195" s="26" t="s">
        <v>300</v>
      </c>
      <c r="C195" s="26" t="s">
        <v>1283</v>
      </c>
      <c r="D195" s="23" t="s">
        <v>485</v>
      </c>
      <c r="E195" s="91"/>
    </row>
    <row r="196" spans="1:5" ht="40.200000000000003" customHeight="1" x14ac:dyDescent="0.3">
      <c r="A196" s="26" t="s">
        <v>1069</v>
      </c>
      <c r="B196" s="26" t="s">
        <v>101</v>
      </c>
      <c r="C196" s="26" t="s">
        <v>1284</v>
      </c>
      <c r="D196" s="23" t="s">
        <v>486</v>
      </c>
      <c r="E196" s="91"/>
    </row>
    <row r="197" spans="1:5" ht="29.4" customHeight="1" x14ac:dyDescent="0.3">
      <c r="A197" s="26" t="s">
        <v>1069</v>
      </c>
      <c r="B197" s="26" t="s">
        <v>209</v>
      </c>
      <c r="C197" s="26" t="s">
        <v>1285</v>
      </c>
      <c r="D197" s="23" t="s">
        <v>487</v>
      </c>
      <c r="E197" s="91" t="s">
        <v>122</v>
      </c>
    </row>
    <row r="198" spans="1:5" ht="29.4" customHeight="1" x14ac:dyDescent="0.3">
      <c r="A198" s="26" t="s">
        <v>1069</v>
      </c>
      <c r="B198" s="26" t="s">
        <v>200</v>
      </c>
      <c r="C198" s="26" t="s">
        <v>1286</v>
      </c>
      <c r="D198" s="23" t="s">
        <v>488</v>
      </c>
      <c r="E198" s="91"/>
    </row>
    <row r="199" spans="1:5" ht="29.4" customHeight="1" x14ac:dyDescent="0.3">
      <c r="A199" s="26" t="s">
        <v>1069</v>
      </c>
      <c r="B199" s="26" t="s">
        <v>201</v>
      </c>
      <c r="C199" s="26" t="s">
        <v>1287</v>
      </c>
      <c r="D199" s="23" t="s">
        <v>489</v>
      </c>
      <c r="E199" s="91"/>
    </row>
    <row r="200" spans="1:5" ht="29.4" customHeight="1" x14ac:dyDescent="0.3">
      <c r="A200" s="26" t="s">
        <v>1069</v>
      </c>
      <c r="B200" s="26" t="s">
        <v>202</v>
      </c>
      <c r="C200" s="26" t="s">
        <v>1288</v>
      </c>
      <c r="D200" s="23" t="s">
        <v>490</v>
      </c>
      <c r="E200" s="91"/>
    </row>
    <row r="201" spans="1:5" ht="29.4" customHeight="1" x14ac:dyDescent="0.3">
      <c r="A201" s="26" t="s">
        <v>1069</v>
      </c>
      <c r="B201" s="26" t="s">
        <v>187</v>
      </c>
      <c r="C201" s="26" t="s">
        <v>1289</v>
      </c>
      <c r="D201" s="23" t="s">
        <v>491</v>
      </c>
      <c r="E201" s="91"/>
    </row>
    <row r="202" spans="1:5" ht="29.4" customHeight="1" x14ac:dyDescent="0.3">
      <c r="A202" s="26" t="s">
        <v>1069</v>
      </c>
      <c r="B202" s="26" t="s">
        <v>98</v>
      </c>
      <c r="C202" s="26" t="s">
        <v>1290</v>
      </c>
      <c r="D202" s="23" t="s">
        <v>492</v>
      </c>
      <c r="E202" s="91"/>
    </row>
    <row r="203" spans="1:5" ht="29.4" customHeight="1" x14ac:dyDescent="0.3">
      <c r="A203" s="26" t="s">
        <v>1069</v>
      </c>
      <c r="B203" s="26" t="s">
        <v>99</v>
      </c>
      <c r="C203" s="26" t="s">
        <v>1291</v>
      </c>
      <c r="D203" s="23" t="s">
        <v>493</v>
      </c>
      <c r="E203" s="91"/>
    </row>
    <row r="204" spans="1:5" ht="29.4" customHeight="1" x14ac:dyDescent="0.3">
      <c r="A204" s="26" t="s">
        <v>1069</v>
      </c>
      <c r="B204" s="26" t="s">
        <v>100</v>
      </c>
      <c r="C204" s="26" t="s">
        <v>1292</v>
      </c>
      <c r="D204" s="23" t="s">
        <v>494</v>
      </c>
      <c r="E204" s="91"/>
    </row>
    <row r="205" spans="1:5" ht="29.4" customHeight="1" x14ac:dyDescent="0.3">
      <c r="A205" s="26" t="s">
        <v>1069</v>
      </c>
      <c r="B205" s="26" t="s">
        <v>300</v>
      </c>
      <c r="C205" s="26" t="s">
        <v>1293</v>
      </c>
      <c r="D205" s="23" t="s">
        <v>495</v>
      </c>
      <c r="E205" s="91"/>
    </row>
    <row r="206" spans="1:5" ht="29.4" customHeight="1" x14ac:dyDescent="0.3">
      <c r="A206" s="26" t="s">
        <v>1069</v>
      </c>
      <c r="B206" s="26" t="s">
        <v>101</v>
      </c>
      <c r="C206" s="26" t="s">
        <v>1294</v>
      </c>
      <c r="D206" s="23" t="s">
        <v>496</v>
      </c>
      <c r="E206" s="91"/>
    </row>
    <row r="207" spans="1:5" x14ac:dyDescent="0.3">
      <c r="A207" s="42"/>
      <c r="B207" s="42"/>
      <c r="C207" s="43"/>
      <c r="D207" s="42"/>
      <c r="E207" s="44"/>
    </row>
    <row r="208" spans="1:5" ht="63" customHeight="1" x14ac:dyDescent="0.3">
      <c r="A208" s="26" t="s">
        <v>1095</v>
      </c>
      <c r="B208" s="26" t="s">
        <v>209</v>
      </c>
      <c r="C208" s="26" t="s">
        <v>1295</v>
      </c>
      <c r="D208" s="23" t="s">
        <v>497</v>
      </c>
      <c r="E208" s="91" t="s">
        <v>1049</v>
      </c>
    </row>
    <row r="209" spans="1:5" ht="63" customHeight="1" x14ac:dyDescent="0.3">
      <c r="A209" s="26" t="s">
        <v>1095</v>
      </c>
      <c r="B209" s="26" t="s">
        <v>200</v>
      </c>
      <c r="C209" s="26" t="s">
        <v>1296</v>
      </c>
      <c r="D209" s="23" t="s">
        <v>498</v>
      </c>
      <c r="E209" s="91"/>
    </row>
    <row r="210" spans="1:5" ht="63" customHeight="1" x14ac:dyDescent="0.3">
      <c r="A210" s="26" t="s">
        <v>1095</v>
      </c>
      <c r="B210" s="26" t="s">
        <v>201</v>
      </c>
      <c r="C210" s="26" t="s">
        <v>1297</v>
      </c>
      <c r="D210" s="23" t="s">
        <v>499</v>
      </c>
      <c r="E210" s="91"/>
    </row>
    <row r="211" spans="1:5" ht="63" customHeight="1" x14ac:dyDescent="0.3">
      <c r="A211" s="26" t="s">
        <v>1095</v>
      </c>
      <c r="B211" s="26" t="s">
        <v>202</v>
      </c>
      <c r="C211" s="26" t="s">
        <v>1298</v>
      </c>
      <c r="D211" s="23" t="s">
        <v>500</v>
      </c>
      <c r="E211" s="91"/>
    </row>
    <row r="212" spans="1:5" ht="43.2" customHeight="1" x14ac:dyDescent="0.3">
      <c r="A212" s="26" t="s">
        <v>1095</v>
      </c>
      <c r="B212" s="26" t="s">
        <v>98</v>
      </c>
      <c r="C212" s="26" t="s">
        <v>1299</v>
      </c>
      <c r="D212" s="23" t="s">
        <v>501</v>
      </c>
      <c r="E212" s="91" t="s">
        <v>92</v>
      </c>
    </row>
    <row r="213" spans="1:5" ht="43.2" customHeight="1" x14ac:dyDescent="0.3">
      <c r="A213" s="26" t="s">
        <v>1095</v>
      </c>
      <c r="B213" s="26" t="s">
        <v>99</v>
      </c>
      <c r="C213" s="26" t="s">
        <v>1300</v>
      </c>
      <c r="D213" s="23" t="s">
        <v>502</v>
      </c>
      <c r="E213" s="91"/>
    </row>
    <row r="214" spans="1:5" ht="43.2" customHeight="1" x14ac:dyDescent="0.3">
      <c r="A214" s="26" t="s">
        <v>1095</v>
      </c>
      <c r="B214" s="26" t="s">
        <v>100</v>
      </c>
      <c r="C214" s="26" t="s">
        <v>1301</v>
      </c>
      <c r="D214" s="23" t="s">
        <v>503</v>
      </c>
      <c r="E214" s="91"/>
    </row>
    <row r="215" spans="1:5" ht="43.2" customHeight="1" x14ac:dyDescent="0.3">
      <c r="A215" s="26" t="s">
        <v>1095</v>
      </c>
      <c r="B215" s="26" t="s">
        <v>300</v>
      </c>
      <c r="C215" s="26" t="s">
        <v>1302</v>
      </c>
      <c r="D215" s="23" t="s">
        <v>504</v>
      </c>
      <c r="E215" s="91"/>
    </row>
    <row r="216" spans="1:5" ht="43.2" customHeight="1" x14ac:dyDescent="0.3">
      <c r="A216" s="26" t="s">
        <v>1095</v>
      </c>
      <c r="B216" s="26" t="s">
        <v>101</v>
      </c>
      <c r="C216" s="26" t="s">
        <v>1303</v>
      </c>
      <c r="D216" s="23" t="s">
        <v>505</v>
      </c>
      <c r="E216" s="91"/>
    </row>
    <row r="217" spans="1:5" ht="40.799999999999997" customHeight="1" x14ac:dyDescent="0.3">
      <c r="A217" s="26" t="s">
        <v>1095</v>
      </c>
      <c r="B217" s="26" t="s">
        <v>98</v>
      </c>
      <c r="C217" s="26" t="s">
        <v>1304</v>
      </c>
      <c r="D217" s="23" t="s">
        <v>506</v>
      </c>
      <c r="E217" s="91" t="s">
        <v>32</v>
      </c>
    </row>
    <row r="218" spans="1:5" ht="40.799999999999997" customHeight="1" x14ac:dyDescent="0.3">
      <c r="A218" s="26" t="s">
        <v>1095</v>
      </c>
      <c r="B218" s="26" t="s">
        <v>99</v>
      </c>
      <c r="C218" s="26" t="s">
        <v>1305</v>
      </c>
      <c r="D218" s="23" t="s">
        <v>507</v>
      </c>
      <c r="E218" s="91"/>
    </row>
    <row r="219" spans="1:5" ht="40.799999999999997" customHeight="1" x14ac:dyDescent="0.3">
      <c r="A219" s="26" t="s">
        <v>1095</v>
      </c>
      <c r="B219" s="26" t="s">
        <v>100</v>
      </c>
      <c r="C219" s="26" t="s">
        <v>1306</v>
      </c>
      <c r="D219" s="23" t="s">
        <v>508</v>
      </c>
      <c r="E219" s="91"/>
    </row>
    <row r="220" spans="1:5" ht="40.799999999999997" customHeight="1" x14ac:dyDescent="0.3">
      <c r="A220" s="26" t="s">
        <v>1095</v>
      </c>
      <c r="B220" s="26" t="s">
        <v>300</v>
      </c>
      <c r="C220" s="26" t="s">
        <v>1307</v>
      </c>
      <c r="D220" s="23" t="s">
        <v>509</v>
      </c>
      <c r="E220" s="91"/>
    </row>
    <row r="221" spans="1:5" ht="40.799999999999997" customHeight="1" x14ac:dyDescent="0.3">
      <c r="A221" s="26" t="s">
        <v>1095</v>
      </c>
      <c r="B221" s="26" t="s">
        <v>101</v>
      </c>
      <c r="C221" s="26" t="s">
        <v>1308</v>
      </c>
      <c r="D221" s="23" t="s">
        <v>510</v>
      </c>
      <c r="E221" s="91"/>
    </row>
    <row r="222" spans="1:5" ht="47.4" customHeight="1" x14ac:dyDescent="0.3">
      <c r="A222" s="26" t="s">
        <v>1095</v>
      </c>
      <c r="B222" s="26" t="s">
        <v>98</v>
      </c>
      <c r="C222" s="26" t="s">
        <v>1309</v>
      </c>
      <c r="D222" s="23" t="s">
        <v>511</v>
      </c>
      <c r="E222" s="91" t="s">
        <v>33</v>
      </c>
    </row>
    <row r="223" spans="1:5" ht="47.4" customHeight="1" x14ac:dyDescent="0.3">
      <c r="A223" s="26" t="s">
        <v>1095</v>
      </c>
      <c r="B223" s="26" t="s">
        <v>99</v>
      </c>
      <c r="C223" s="26" t="s">
        <v>1310</v>
      </c>
      <c r="D223" s="23" t="s">
        <v>512</v>
      </c>
      <c r="E223" s="91"/>
    </row>
    <row r="224" spans="1:5" ht="47.4" customHeight="1" x14ac:dyDescent="0.3">
      <c r="A224" s="26" t="s">
        <v>1095</v>
      </c>
      <c r="B224" s="26" t="s">
        <v>100</v>
      </c>
      <c r="C224" s="26" t="s">
        <v>1311</v>
      </c>
      <c r="D224" s="23" t="s">
        <v>513</v>
      </c>
      <c r="E224" s="91"/>
    </row>
    <row r="225" spans="1:5" ht="47.4" customHeight="1" x14ac:dyDescent="0.3">
      <c r="A225" s="26" t="s">
        <v>1095</v>
      </c>
      <c r="B225" s="26" t="s">
        <v>300</v>
      </c>
      <c r="C225" s="26" t="s">
        <v>1312</v>
      </c>
      <c r="D225" s="23" t="s">
        <v>514</v>
      </c>
      <c r="E225" s="91"/>
    </row>
    <row r="226" spans="1:5" ht="47.4" customHeight="1" x14ac:dyDescent="0.3">
      <c r="A226" s="26" t="s">
        <v>1095</v>
      </c>
      <c r="B226" s="26" t="s">
        <v>101</v>
      </c>
      <c r="C226" s="26" t="s">
        <v>1313</v>
      </c>
      <c r="D226" s="23" t="s">
        <v>515</v>
      </c>
      <c r="E226" s="91"/>
    </row>
    <row r="227" spans="1:5" x14ac:dyDescent="0.3">
      <c r="A227" s="42"/>
      <c r="B227" s="42"/>
      <c r="C227" s="43"/>
      <c r="D227" s="42"/>
      <c r="E227" s="44"/>
    </row>
    <row r="228" spans="1:5" ht="65.400000000000006" customHeight="1" x14ac:dyDescent="0.3">
      <c r="A228" s="26" t="s">
        <v>1096</v>
      </c>
      <c r="B228" s="26" t="s">
        <v>209</v>
      </c>
      <c r="C228" s="26" t="s">
        <v>1314</v>
      </c>
      <c r="D228" s="23" t="s">
        <v>516</v>
      </c>
      <c r="E228" s="91" t="s">
        <v>215</v>
      </c>
    </row>
    <row r="229" spans="1:5" ht="65.400000000000006" customHeight="1" x14ac:dyDescent="0.3">
      <c r="A229" s="26" t="s">
        <v>1096</v>
      </c>
      <c r="B229" s="26" t="s">
        <v>200</v>
      </c>
      <c r="C229" s="26" t="s">
        <v>1315</v>
      </c>
      <c r="D229" s="23" t="s">
        <v>517</v>
      </c>
      <c r="E229" s="91"/>
    </row>
    <row r="230" spans="1:5" ht="65.400000000000006" customHeight="1" x14ac:dyDescent="0.3">
      <c r="A230" s="26" t="s">
        <v>1096</v>
      </c>
      <c r="B230" s="26" t="s">
        <v>201</v>
      </c>
      <c r="C230" s="26" t="s">
        <v>1316</v>
      </c>
      <c r="D230" s="23" t="s">
        <v>518</v>
      </c>
      <c r="E230" s="91"/>
    </row>
    <row r="231" spans="1:5" ht="65.400000000000006" customHeight="1" x14ac:dyDescent="0.3">
      <c r="A231" s="26" t="s">
        <v>1096</v>
      </c>
      <c r="B231" s="26" t="s">
        <v>202</v>
      </c>
      <c r="C231" s="26" t="s">
        <v>1317</v>
      </c>
      <c r="D231" s="23" t="s">
        <v>519</v>
      </c>
      <c r="E231" s="91"/>
    </row>
    <row r="232" spans="1:5" ht="28.2" customHeight="1" x14ac:dyDescent="0.3">
      <c r="A232" s="26" t="s">
        <v>1096</v>
      </c>
      <c r="B232" s="26" t="s">
        <v>200</v>
      </c>
      <c r="C232" s="26" t="s">
        <v>1318</v>
      </c>
      <c r="D232" s="23" t="s">
        <v>520</v>
      </c>
      <c r="E232" s="91" t="s">
        <v>41</v>
      </c>
    </row>
    <row r="233" spans="1:5" ht="28.2" customHeight="1" x14ac:dyDescent="0.3">
      <c r="A233" s="26" t="s">
        <v>1096</v>
      </c>
      <c r="B233" s="26" t="s">
        <v>201</v>
      </c>
      <c r="C233" s="26" t="s">
        <v>1319</v>
      </c>
      <c r="D233" s="23" t="s">
        <v>521</v>
      </c>
      <c r="E233" s="91"/>
    </row>
    <row r="234" spans="1:5" ht="28.2" customHeight="1" x14ac:dyDescent="0.3">
      <c r="A234" s="26" t="s">
        <v>1096</v>
      </c>
      <c r="B234" s="26" t="s">
        <v>202</v>
      </c>
      <c r="C234" s="26" t="s">
        <v>1320</v>
      </c>
      <c r="D234" s="23" t="s">
        <v>522</v>
      </c>
      <c r="E234" s="91"/>
    </row>
    <row r="235" spans="1:5" ht="28.2" customHeight="1" x14ac:dyDescent="0.3">
      <c r="A235" s="26" t="s">
        <v>1096</v>
      </c>
      <c r="B235" s="26" t="s">
        <v>98</v>
      </c>
      <c r="C235" s="26" t="s">
        <v>1321</v>
      </c>
      <c r="D235" s="23" t="s">
        <v>523</v>
      </c>
      <c r="E235" s="91"/>
    </row>
    <row r="236" spans="1:5" ht="28.2" customHeight="1" x14ac:dyDescent="0.3">
      <c r="A236" s="26" t="s">
        <v>1096</v>
      </c>
      <c r="B236" s="26" t="s">
        <v>99</v>
      </c>
      <c r="C236" s="26" t="s">
        <v>1322</v>
      </c>
      <c r="D236" s="23" t="s">
        <v>524</v>
      </c>
      <c r="E236" s="91"/>
    </row>
    <row r="237" spans="1:5" ht="28.2" customHeight="1" x14ac:dyDescent="0.3">
      <c r="A237" s="26" t="s">
        <v>1096</v>
      </c>
      <c r="B237" s="26" t="s">
        <v>100</v>
      </c>
      <c r="C237" s="26" t="s">
        <v>1323</v>
      </c>
      <c r="D237" s="23" t="s">
        <v>525</v>
      </c>
      <c r="E237" s="91"/>
    </row>
    <row r="238" spans="1:5" ht="28.2" customHeight="1" x14ac:dyDescent="0.3">
      <c r="A238" s="26" t="s">
        <v>1096</v>
      </c>
      <c r="B238" s="26" t="s">
        <v>300</v>
      </c>
      <c r="C238" s="26" t="s">
        <v>1324</v>
      </c>
      <c r="D238" s="23" t="s">
        <v>526</v>
      </c>
      <c r="E238" s="91"/>
    </row>
    <row r="239" spans="1:5" ht="28.2" customHeight="1" x14ac:dyDescent="0.3">
      <c r="A239" s="26" t="s">
        <v>1096</v>
      </c>
      <c r="B239" s="26" t="s">
        <v>101</v>
      </c>
      <c r="C239" s="26" t="s">
        <v>1325</v>
      </c>
      <c r="D239" s="23" t="s">
        <v>527</v>
      </c>
      <c r="E239" s="91"/>
    </row>
    <row r="240" spans="1:5" ht="44.4" customHeight="1" x14ac:dyDescent="0.3">
      <c r="A240" s="26" t="s">
        <v>1096</v>
      </c>
      <c r="B240" s="26" t="s">
        <v>227</v>
      </c>
      <c r="C240" s="26" t="s">
        <v>1326</v>
      </c>
      <c r="D240" s="23" t="s">
        <v>528</v>
      </c>
      <c r="E240" s="91" t="s">
        <v>40</v>
      </c>
    </row>
    <row r="241" spans="1:5" ht="44.4" customHeight="1" x14ac:dyDescent="0.3">
      <c r="A241" s="26" t="s">
        <v>1096</v>
      </c>
      <c r="B241" s="26" t="s">
        <v>228</v>
      </c>
      <c r="C241" s="26" t="s">
        <v>1327</v>
      </c>
      <c r="D241" s="23" t="s">
        <v>529</v>
      </c>
      <c r="E241" s="91"/>
    </row>
    <row r="242" spans="1:5" ht="44.4" customHeight="1" x14ac:dyDescent="0.3">
      <c r="A242" s="26" t="s">
        <v>1096</v>
      </c>
      <c r="B242" s="26" t="s">
        <v>301</v>
      </c>
      <c r="C242" s="26" t="s">
        <v>1328</v>
      </c>
      <c r="D242" s="23" t="s">
        <v>530</v>
      </c>
      <c r="E242" s="91"/>
    </row>
    <row r="243" spans="1:5" ht="44.4" customHeight="1" x14ac:dyDescent="0.3">
      <c r="A243" s="26" t="s">
        <v>1096</v>
      </c>
      <c r="B243" s="26" t="s">
        <v>229</v>
      </c>
      <c r="C243" s="26" t="s">
        <v>1329</v>
      </c>
      <c r="D243" s="23" t="s">
        <v>531</v>
      </c>
      <c r="E243" s="91"/>
    </row>
    <row r="244" spans="1:5" ht="38.4" customHeight="1" x14ac:dyDescent="0.3">
      <c r="A244" s="26" t="s">
        <v>1096</v>
      </c>
      <c r="B244" s="26" t="s">
        <v>98</v>
      </c>
      <c r="C244" s="26" t="s">
        <v>1330</v>
      </c>
      <c r="D244" s="23" t="s">
        <v>532</v>
      </c>
      <c r="E244" s="91" t="s">
        <v>42</v>
      </c>
    </row>
    <row r="245" spans="1:5" ht="38.4" customHeight="1" x14ac:dyDescent="0.3">
      <c r="A245" s="26" t="s">
        <v>1096</v>
      </c>
      <c r="B245" s="26" t="s">
        <v>99</v>
      </c>
      <c r="C245" s="26" t="s">
        <v>1331</v>
      </c>
      <c r="D245" s="23" t="s">
        <v>533</v>
      </c>
      <c r="E245" s="91"/>
    </row>
    <row r="246" spans="1:5" ht="38.4" customHeight="1" x14ac:dyDescent="0.3">
      <c r="A246" s="26" t="s">
        <v>1096</v>
      </c>
      <c r="B246" s="26" t="s">
        <v>100</v>
      </c>
      <c r="C246" s="26" t="s">
        <v>1332</v>
      </c>
      <c r="D246" s="23" t="s">
        <v>534</v>
      </c>
      <c r="E246" s="91"/>
    </row>
    <row r="247" spans="1:5" ht="38.4" customHeight="1" x14ac:dyDescent="0.3">
      <c r="A247" s="26" t="s">
        <v>1096</v>
      </c>
      <c r="B247" s="26" t="s">
        <v>300</v>
      </c>
      <c r="C247" s="26" t="s">
        <v>1333</v>
      </c>
      <c r="D247" s="23" t="s">
        <v>535</v>
      </c>
      <c r="E247" s="91"/>
    </row>
    <row r="248" spans="1:5" ht="38.4" customHeight="1" x14ac:dyDescent="0.3">
      <c r="A248" s="26" t="s">
        <v>1096</v>
      </c>
      <c r="B248" s="26" t="s">
        <v>101</v>
      </c>
      <c r="C248" s="26" t="s">
        <v>1334</v>
      </c>
      <c r="D248" s="23" t="s">
        <v>536</v>
      </c>
      <c r="E248" s="91"/>
    </row>
    <row r="249" spans="1:5" ht="37.799999999999997" customHeight="1" x14ac:dyDescent="0.3">
      <c r="A249" s="26" t="s">
        <v>1096</v>
      </c>
      <c r="B249" s="26" t="s">
        <v>98</v>
      </c>
      <c r="C249" s="26" t="s">
        <v>1335</v>
      </c>
      <c r="D249" s="23" t="s">
        <v>537</v>
      </c>
      <c r="E249" s="91" t="s">
        <v>43</v>
      </c>
    </row>
    <row r="250" spans="1:5" ht="37.799999999999997" customHeight="1" x14ac:dyDescent="0.3">
      <c r="A250" s="26" t="s">
        <v>1096</v>
      </c>
      <c r="B250" s="26" t="s">
        <v>99</v>
      </c>
      <c r="C250" s="26" t="s">
        <v>1336</v>
      </c>
      <c r="D250" s="23" t="s">
        <v>538</v>
      </c>
      <c r="E250" s="91"/>
    </row>
    <row r="251" spans="1:5" ht="37.799999999999997" customHeight="1" x14ac:dyDescent="0.3">
      <c r="A251" s="26" t="s">
        <v>1096</v>
      </c>
      <c r="B251" s="26" t="s">
        <v>100</v>
      </c>
      <c r="C251" s="26" t="s">
        <v>1337</v>
      </c>
      <c r="D251" s="23" t="s">
        <v>539</v>
      </c>
      <c r="E251" s="91"/>
    </row>
    <row r="252" spans="1:5" ht="37.799999999999997" customHeight="1" x14ac:dyDescent="0.3">
      <c r="A252" s="26" t="s">
        <v>1096</v>
      </c>
      <c r="B252" s="26" t="s">
        <v>300</v>
      </c>
      <c r="C252" s="26" t="s">
        <v>1338</v>
      </c>
      <c r="D252" s="23" t="s">
        <v>540</v>
      </c>
      <c r="E252" s="91"/>
    </row>
    <row r="253" spans="1:5" ht="37.799999999999997" customHeight="1" x14ac:dyDescent="0.3">
      <c r="A253" s="26" t="s">
        <v>1096</v>
      </c>
      <c r="B253" s="26" t="s">
        <v>101</v>
      </c>
      <c r="C253" s="26" t="s">
        <v>1339</v>
      </c>
      <c r="D253" s="23" t="s">
        <v>541</v>
      </c>
      <c r="E253" s="91"/>
    </row>
    <row r="254" spans="1:5" ht="31.8" customHeight="1" x14ac:dyDescent="0.3">
      <c r="A254" s="26" t="s">
        <v>1096</v>
      </c>
      <c r="B254" s="26" t="s">
        <v>187</v>
      </c>
      <c r="C254" s="26" t="s">
        <v>1340</v>
      </c>
      <c r="D254" s="23" t="s">
        <v>542</v>
      </c>
      <c r="E254" s="91" t="s">
        <v>44</v>
      </c>
    </row>
    <row r="255" spans="1:5" ht="31.8" customHeight="1" x14ac:dyDescent="0.3">
      <c r="A255" s="26" t="s">
        <v>1096</v>
      </c>
      <c r="B255" s="26" t="s">
        <v>98</v>
      </c>
      <c r="C255" s="26" t="s">
        <v>1341</v>
      </c>
      <c r="D255" s="23" t="s">
        <v>543</v>
      </c>
      <c r="E255" s="91"/>
    </row>
    <row r="256" spans="1:5" ht="31.8" customHeight="1" x14ac:dyDescent="0.3">
      <c r="A256" s="26" t="s">
        <v>1096</v>
      </c>
      <c r="B256" s="26" t="s">
        <v>99</v>
      </c>
      <c r="C256" s="26" t="s">
        <v>1342</v>
      </c>
      <c r="D256" s="23" t="s">
        <v>544</v>
      </c>
      <c r="E256" s="91"/>
    </row>
    <row r="257" spans="1:5" ht="31.8" customHeight="1" x14ac:dyDescent="0.3">
      <c r="A257" s="26" t="s">
        <v>1096</v>
      </c>
      <c r="B257" s="26" t="s">
        <v>100</v>
      </c>
      <c r="C257" s="26" t="s">
        <v>1343</v>
      </c>
      <c r="D257" s="23" t="s">
        <v>545</v>
      </c>
      <c r="E257" s="91"/>
    </row>
    <row r="258" spans="1:5" ht="31.8" customHeight="1" x14ac:dyDescent="0.3">
      <c r="A258" s="26" t="s">
        <v>1096</v>
      </c>
      <c r="B258" s="26" t="s">
        <v>300</v>
      </c>
      <c r="C258" s="26" t="s">
        <v>1344</v>
      </c>
      <c r="D258" s="23" t="s">
        <v>546</v>
      </c>
      <c r="E258" s="91"/>
    </row>
    <row r="259" spans="1:5" ht="31.8" customHeight="1" x14ac:dyDescent="0.3">
      <c r="A259" s="26" t="s">
        <v>1096</v>
      </c>
      <c r="B259" s="26" t="s">
        <v>101</v>
      </c>
      <c r="C259" s="26" t="s">
        <v>1345</v>
      </c>
      <c r="D259" s="23" t="s">
        <v>547</v>
      </c>
      <c r="E259" s="91"/>
    </row>
    <row r="260" spans="1:5" ht="34.200000000000003" customHeight="1" x14ac:dyDescent="0.3">
      <c r="A260" s="26" t="s">
        <v>1096</v>
      </c>
      <c r="B260" s="26" t="s">
        <v>187</v>
      </c>
      <c r="C260" s="26" t="s">
        <v>1346</v>
      </c>
      <c r="D260" s="23" t="s">
        <v>548</v>
      </c>
      <c r="E260" s="91" t="s">
        <v>45</v>
      </c>
    </row>
    <row r="261" spans="1:5" ht="34.200000000000003" customHeight="1" x14ac:dyDescent="0.3">
      <c r="A261" s="26" t="s">
        <v>1096</v>
      </c>
      <c r="B261" s="26" t="s">
        <v>98</v>
      </c>
      <c r="C261" s="26" t="s">
        <v>1347</v>
      </c>
      <c r="D261" s="23" t="s">
        <v>549</v>
      </c>
      <c r="E261" s="91"/>
    </row>
    <row r="262" spans="1:5" ht="34.200000000000003" customHeight="1" x14ac:dyDescent="0.3">
      <c r="A262" s="26" t="s">
        <v>1096</v>
      </c>
      <c r="B262" s="26" t="s">
        <v>99</v>
      </c>
      <c r="C262" s="26" t="s">
        <v>1348</v>
      </c>
      <c r="D262" s="23" t="s">
        <v>550</v>
      </c>
      <c r="E262" s="91"/>
    </row>
    <row r="263" spans="1:5" ht="34.200000000000003" customHeight="1" x14ac:dyDescent="0.3">
      <c r="A263" s="26" t="s">
        <v>1096</v>
      </c>
      <c r="B263" s="26" t="s">
        <v>100</v>
      </c>
      <c r="C263" s="26" t="s">
        <v>1349</v>
      </c>
      <c r="D263" s="23" t="s">
        <v>551</v>
      </c>
      <c r="E263" s="91"/>
    </row>
    <row r="264" spans="1:5" ht="34.200000000000003" customHeight="1" x14ac:dyDescent="0.3">
      <c r="A264" s="26" t="s">
        <v>1096</v>
      </c>
      <c r="B264" s="26" t="s">
        <v>300</v>
      </c>
      <c r="C264" s="26" t="s">
        <v>1350</v>
      </c>
      <c r="D264" s="23" t="s">
        <v>552</v>
      </c>
      <c r="E264" s="91"/>
    </row>
    <row r="265" spans="1:5" ht="34.200000000000003" customHeight="1" x14ac:dyDescent="0.3">
      <c r="A265" s="26" t="s">
        <v>1096</v>
      </c>
      <c r="B265" s="26" t="s">
        <v>101</v>
      </c>
      <c r="C265" s="26" t="s">
        <v>1351</v>
      </c>
      <c r="D265" s="23" t="s">
        <v>553</v>
      </c>
      <c r="E265" s="91"/>
    </row>
    <row r="266" spans="1:5" x14ac:dyDescent="0.3">
      <c r="A266" s="42"/>
      <c r="B266" s="42"/>
      <c r="C266" s="43"/>
      <c r="D266" s="42"/>
      <c r="E266" s="44"/>
    </row>
    <row r="267" spans="1:5" ht="45" customHeight="1" x14ac:dyDescent="0.3">
      <c r="A267" s="26" t="s">
        <v>1073</v>
      </c>
      <c r="B267" s="26" t="s">
        <v>230</v>
      </c>
      <c r="C267" s="26" t="s">
        <v>1352</v>
      </c>
      <c r="D267" s="23" t="s">
        <v>554</v>
      </c>
      <c r="E267" s="91" t="s">
        <v>218</v>
      </c>
    </row>
    <row r="268" spans="1:5" ht="45" customHeight="1" x14ac:dyDescent="0.3">
      <c r="A268" s="26" t="s">
        <v>1073</v>
      </c>
      <c r="B268" s="26" t="s">
        <v>209</v>
      </c>
      <c r="C268" s="26" t="s">
        <v>1353</v>
      </c>
      <c r="D268" s="23" t="s">
        <v>555</v>
      </c>
      <c r="E268" s="91"/>
    </row>
    <row r="269" spans="1:5" ht="45" customHeight="1" x14ac:dyDescent="0.3">
      <c r="A269" s="26" t="s">
        <v>1073</v>
      </c>
      <c r="B269" s="26" t="s">
        <v>200</v>
      </c>
      <c r="C269" s="26" t="s">
        <v>1354</v>
      </c>
      <c r="D269" s="23" t="s">
        <v>556</v>
      </c>
      <c r="E269" s="91"/>
    </row>
    <row r="270" spans="1:5" ht="45" customHeight="1" x14ac:dyDescent="0.3">
      <c r="A270" s="26" t="s">
        <v>1073</v>
      </c>
      <c r="B270" s="26" t="s">
        <v>201</v>
      </c>
      <c r="C270" s="26" t="s">
        <v>1355</v>
      </c>
      <c r="D270" s="23" t="s">
        <v>557</v>
      </c>
      <c r="E270" s="91"/>
    </row>
    <row r="271" spans="1:5" ht="45" customHeight="1" x14ac:dyDescent="0.3">
      <c r="A271" s="26" t="s">
        <v>1073</v>
      </c>
      <c r="B271" s="26" t="s">
        <v>202</v>
      </c>
      <c r="C271" s="26" t="s">
        <v>1356</v>
      </c>
      <c r="D271" s="23" t="s">
        <v>558</v>
      </c>
      <c r="E271" s="91"/>
    </row>
    <row r="272" spans="1:5" ht="46.2" customHeight="1" x14ac:dyDescent="0.3">
      <c r="A272" s="26" t="s">
        <v>1073</v>
      </c>
      <c r="B272" s="26" t="s">
        <v>209</v>
      </c>
      <c r="C272" s="26" t="s">
        <v>1357</v>
      </c>
      <c r="D272" s="23" t="s">
        <v>559</v>
      </c>
      <c r="E272" s="91" t="s">
        <v>1050</v>
      </c>
    </row>
    <row r="273" spans="1:5" ht="46.2" customHeight="1" x14ac:dyDescent="0.3">
      <c r="A273" s="26" t="s">
        <v>1073</v>
      </c>
      <c r="B273" s="26" t="s">
        <v>200</v>
      </c>
      <c r="C273" s="26" t="s">
        <v>1358</v>
      </c>
      <c r="D273" s="23" t="s">
        <v>560</v>
      </c>
      <c r="E273" s="91"/>
    </row>
    <row r="274" spans="1:5" ht="46.2" customHeight="1" x14ac:dyDescent="0.3">
      <c r="A274" s="26" t="s">
        <v>1073</v>
      </c>
      <c r="B274" s="26" t="s">
        <v>201</v>
      </c>
      <c r="C274" s="26" t="s">
        <v>1359</v>
      </c>
      <c r="D274" s="23" t="s">
        <v>561</v>
      </c>
      <c r="E274" s="91"/>
    </row>
    <row r="275" spans="1:5" ht="46.2" customHeight="1" x14ac:dyDescent="0.3">
      <c r="A275" s="26" t="s">
        <v>1073</v>
      </c>
      <c r="B275" s="26" t="s">
        <v>202</v>
      </c>
      <c r="C275" s="26" t="s">
        <v>1360</v>
      </c>
      <c r="D275" s="23" t="s">
        <v>562</v>
      </c>
      <c r="E275" s="91"/>
    </row>
    <row r="276" spans="1:5" ht="63" customHeight="1" x14ac:dyDescent="0.3">
      <c r="A276" s="26" t="s">
        <v>1073</v>
      </c>
      <c r="B276" s="26" t="s">
        <v>187</v>
      </c>
      <c r="C276" s="26" t="s">
        <v>1361</v>
      </c>
      <c r="D276" s="23" t="s">
        <v>563</v>
      </c>
      <c r="E276" s="91" t="s">
        <v>199</v>
      </c>
    </row>
    <row r="277" spans="1:5" ht="63" customHeight="1" x14ac:dyDescent="0.3">
      <c r="A277" s="26" t="s">
        <v>1073</v>
      </c>
      <c r="B277" s="26" t="s">
        <v>98</v>
      </c>
      <c r="C277" s="26" t="s">
        <v>1362</v>
      </c>
      <c r="D277" s="23" t="s">
        <v>564</v>
      </c>
      <c r="E277" s="91"/>
    </row>
    <row r="278" spans="1:5" ht="63" customHeight="1" x14ac:dyDescent="0.3">
      <c r="A278" s="26" t="s">
        <v>1073</v>
      </c>
      <c r="B278" s="26" t="s">
        <v>99</v>
      </c>
      <c r="C278" s="26" t="s">
        <v>1363</v>
      </c>
      <c r="D278" s="23" t="s">
        <v>565</v>
      </c>
      <c r="E278" s="91"/>
    </row>
    <row r="279" spans="1:5" ht="63" customHeight="1" x14ac:dyDescent="0.3">
      <c r="A279" s="26" t="s">
        <v>1073</v>
      </c>
      <c r="B279" s="26" t="s">
        <v>100</v>
      </c>
      <c r="C279" s="26" t="s">
        <v>1364</v>
      </c>
      <c r="D279" s="23" t="s">
        <v>566</v>
      </c>
      <c r="E279" s="91"/>
    </row>
    <row r="280" spans="1:5" ht="63" customHeight="1" x14ac:dyDescent="0.3">
      <c r="A280" s="26" t="s">
        <v>1073</v>
      </c>
      <c r="B280" s="26" t="s">
        <v>300</v>
      </c>
      <c r="C280" s="26" t="s">
        <v>1365</v>
      </c>
      <c r="D280" s="23" t="s">
        <v>567</v>
      </c>
      <c r="E280" s="91"/>
    </row>
    <row r="281" spans="1:5" ht="41.4" customHeight="1" x14ac:dyDescent="0.3">
      <c r="A281" s="26" t="s">
        <v>1073</v>
      </c>
      <c r="B281" s="26" t="s">
        <v>98</v>
      </c>
      <c r="C281" s="26" t="s">
        <v>1366</v>
      </c>
      <c r="D281" s="23" t="s">
        <v>568</v>
      </c>
      <c r="E281" s="91" t="s">
        <v>127</v>
      </c>
    </row>
    <row r="282" spans="1:5" ht="41.4" customHeight="1" x14ac:dyDescent="0.3">
      <c r="A282" s="26" t="s">
        <v>1073</v>
      </c>
      <c r="B282" s="26" t="s">
        <v>99</v>
      </c>
      <c r="C282" s="26" t="s">
        <v>1367</v>
      </c>
      <c r="D282" s="23" t="s">
        <v>569</v>
      </c>
      <c r="E282" s="91"/>
    </row>
    <row r="283" spans="1:5" ht="41.4" customHeight="1" x14ac:dyDescent="0.3">
      <c r="A283" s="26" t="s">
        <v>1073</v>
      </c>
      <c r="B283" s="26" t="s">
        <v>100</v>
      </c>
      <c r="C283" s="26" t="s">
        <v>1368</v>
      </c>
      <c r="D283" s="23" t="s">
        <v>570</v>
      </c>
      <c r="E283" s="91"/>
    </row>
    <row r="284" spans="1:5" ht="41.4" customHeight="1" x14ac:dyDescent="0.3">
      <c r="A284" s="26" t="s">
        <v>1073</v>
      </c>
      <c r="B284" s="26" t="s">
        <v>300</v>
      </c>
      <c r="C284" s="26" t="s">
        <v>1369</v>
      </c>
      <c r="D284" s="23" t="s">
        <v>571</v>
      </c>
      <c r="E284" s="91"/>
    </row>
    <row r="285" spans="1:5" ht="41.4" customHeight="1" x14ac:dyDescent="0.3">
      <c r="A285" s="26" t="s">
        <v>1073</v>
      </c>
      <c r="B285" s="26" t="s">
        <v>101</v>
      </c>
      <c r="C285" s="26" t="s">
        <v>1370</v>
      </c>
      <c r="D285" s="23" t="s">
        <v>572</v>
      </c>
      <c r="E285" s="91"/>
    </row>
    <row r="286" spans="1:5" ht="34.799999999999997" customHeight="1" x14ac:dyDescent="0.3">
      <c r="A286" s="26" t="s">
        <v>1073</v>
      </c>
      <c r="B286" s="26" t="s">
        <v>98</v>
      </c>
      <c r="C286" s="26" t="s">
        <v>1371</v>
      </c>
      <c r="D286" s="23" t="s">
        <v>573</v>
      </c>
      <c r="E286" s="91" t="s">
        <v>46</v>
      </c>
    </row>
    <row r="287" spans="1:5" ht="34.799999999999997" customHeight="1" x14ac:dyDescent="0.3">
      <c r="A287" s="26" t="s">
        <v>1073</v>
      </c>
      <c r="B287" s="26" t="s">
        <v>99</v>
      </c>
      <c r="C287" s="26" t="s">
        <v>1372</v>
      </c>
      <c r="D287" s="23" t="s">
        <v>574</v>
      </c>
      <c r="E287" s="91"/>
    </row>
    <row r="288" spans="1:5" ht="34.799999999999997" customHeight="1" x14ac:dyDescent="0.3">
      <c r="A288" s="26" t="s">
        <v>1073</v>
      </c>
      <c r="B288" s="26" t="s">
        <v>100</v>
      </c>
      <c r="C288" s="26" t="s">
        <v>1373</v>
      </c>
      <c r="D288" s="23" t="s">
        <v>575</v>
      </c>
      <c r="E288" s="91"/>
    </row>
    <row r="289" spans="1:5" ht="34.799999999999997" customHeight="1" x14ac:dyDescent="0.3">
      <c r="A289" s="26" t="s">
        <v>1073</v>
      </c>
      <c r="B289" s="26" t="s">
        <v>300</v>
      </c>
      <c r="C289" s="26" t="s">
        <v>1374</v>
      </c>
      <c r="D289" s="23" t="s">
        <v>576</v>
      </c>
      <c r="E289" s="91"/>
    </row>
    <row r="290" spans="1:5" ht="34.799999999999997" customHeight="1" x14ac:dyDescent="0.3">
      <c r="A290" s="26" t="s">
        <v>1073</v>
      </c>
      <c r="B290" s="26" t="s">
        <v>101</v>
      </c>
      <c r="C290" s="26" t="s">
        <v>1375</v>
      </c>
      <c r="D290" s="23" t="s">
        <v>577</v>
      </c>
      <c r="E290" s="91"/>
    </row>
    <row r="291" spans="1:5" ht="30.6" customHeight="1" x14ac:dyDescent="0.3">
      <c r="A291" s="26" t="s">
        <v>1073</v>
      </c>
      <c r="B291" s="26" t="s">
        <v>200</v>
      </c>
      <c r="C291" s="26" t="s">
        <v>1376</v>
      </c>
      <c r="D291" s="23" t="s">
        <v>578</v>
      </c>
      <c r="E291" s="91" t="s">
        <v>47</v>
      </c>
    </row>
    <row r="292" spans="1:5" ht="30.6" customHeight="1" x14ac:dyDescent="0.3">
      <c r="A292" s="26" t="s">
        <v>1073</v>
      </c>
      <c r="B292" s="26" t="s">
        <v>201</v>
      </c>
      <c r="C292" s="26" t="s">
        <v>1377</v>
      </c>
      <c r="D292" s="23" t="s">
        <v>579</v>
      </c>
      <c r="E292" s="91"/>
    </row>
    <row r="293" spans="1:5" ht="30.6" customHeight="1" x14ac:dyDescent="0.3">
      <c r="A293" s="26" t="s">
        <v>1073</v>
      </c>
      <c r="B293" s="26" t="s">
        <v>202</v>
      </c>
      <c r="C293" s="26" t="s">
        <v>1378</v>
      </c>
      <c r="D293" s="23" t="s">
        <v>580</v>
      </c>
      <c r="E293" s="91"/>
    </row>
    <row r="294" spans="1:5" ht="30.6" customHeight="1" x14ac:dyDescent="0.3">
      <c r="A294" s="26" t="s">
        <v>1073</v>
      </c>
      <c r="B294" s="26" t="s">
        <v>187</v>
      </c>
      <c r="C294" s="26" t="s">
        <v>1379</v>
      </c>
      <c r="D294" s="23" t="s">
        <v>581</v>
      </c>
      <c r="E294" s="91"/>
    </row>
    <row r="295" spans="1:5" ht="30.6" customHeight="1" x14ac:dyDescent="0.3">
      <c r="A295" s="26" t="s">
        <v>1073</v>
      </c>
      <c r="B295" s="26" t="s">
        <v>98</v>
      </c>
      <c r="C295" s="26" t="s">
        <v>1380</v>
      </c>
      <c r="D295" s="23" t="s">
        <v>582</v>
      </c>
      <c r="E295" s="91"/>
    </row>
    <row r="296" spans="1:5" ht="30.6" customHeight="1" x14ac:dyDescent="0.3">
      <c r="A296" s="26" t="s">
        <v>1073</v>
      </c>
      <c r="B296" s="26" t="s">
        <v>99</v>
      </c>
      <c r="C296" s="26" t="s">
        <v>1381</v>
      </c>
      <c r="D296" s="23" t="s">
        <v>583</v>
      </c>
      <c r="E296" s="91"/>
    </row>
    <row r="297" spans="1:5" ht="30.6" customHeight="1" x14ac:dyDescent="0.3">
      <c r="A297" s="26" t="s">
        <v>1073</v>
      </c>
      <c r="B297" s="26" t="s">
        <v>100</v>
      </c>
      <c r="C297" s="26" t="s">
        <v>1382</v>
      </c>
      <c r="D297" s="23" t="s">
        <v>584</v>
      </c>
      <c r="E297" s="91"/>
    </row>
    <row r="298" spans="1:5" ht="30.6" customHeight="1" x14ac:dyDescent="0.3">
      <c r="A298" s="26" t="s">
        <v>1073</v>
      </c>
      <c r="B298" s="26" t="s">
        <v>300</v>
      </c>
      <c r="C298" s="26" t="s">
        <v>1383</v>
      </c>
      <c r="D298" s="23" t="s">
        <v>585</v>
      </c>
      <c r="E298" s="91"/>
    </row>
    <row r="299" spans="1:5" x14ac:dyDescent="0.3">
      <c r="A299" s="42"/>
      <c r="B299" s="42"/>
      <c r="C299" s="43"/>
      <c r="D299" s="42"/>
      <c r="E299" s="44"/>
    </row>
    <row r="300" spans="1:5" ht="60" customHeight="1" x14ac:dyDescent="0.3">
      <c r="A300" s="26" t="s">
        <v>1075</v>
      </c>
      <c r="B300" s="26" t="s">
        <v>209</v>
      </c>
      <c r="C300" s="26" t="s">
        <v>1384</v>
      </c>
      <c r="D300" s="23" t="s">
        <v>586</v>
      </c>
      <c r="E300" s="91" t="s">
        <v>220</v>
      </c>
    </row>
    <row r="301" spans="1:5" ht="60" customHeight="1" x14ac:dyDescent="0.3">
      <c r="A301" s="26" t="s">
        <v>1075</v>
      </c>
      <c r="B301" s="26" t="s">
        <v>200</v>
      </c>
      <c r="C301" s="26" t="s">
        <v>1385</v>
      </c>
      <c r="D301" s="23" t="s">
        <v>587</v>
      </c>
      <c r="E301" s="91"/>
    </row>
    <row r="302" spans="1:5" ht="60" customHeight="1" x14ac:dyDescent="0.3">
      <c r="A302" s="26" t="s">
        <v>1075</v>
      </c>
      <c r="B302" s="26" t="s">
        <v>201</v>
      </c>
      <c r="C302" s="26" t="s">
        <v>1386</v>
      </c>
      <c r="D302" s="23" t="s">
        <v>588</v>
      </c>
      <c r="E302" s="91"/>
    </row>
    <row r="303" spans="1:5" ht="60" customHeight="1" x14ac:dyDescent="0.3">
      <c r="A303" s="26" t="s">
        <v>1075</v>
      </c>
      <c r="B303" s="26" t="s">
        <v>202</v>
      </c>
      <c r="C303" s="26" t="s">
        <v>1387</v>
      </c>
      <c r="D303" s="23" t="s">
        <v>589</v>
      </c>
      <c r="E303" s="91"/>
    </row>
    <row r="304" spans="1:5" ht="39" customHeight="1" x14ac:dyDescent="0.3">
      <c r="A304" s="26" t="s">
        <v>1075</v>
      </c>
      <c r="B304" s="26" t="s">
        <v>98</v>
      </c>
      <c r="C304" s="26" t="s">
        <v>1388</v>
      </c>
      <c r="D304" s="23" t="s">
        <v>590</v>
      </c>
      <c r="E304" s="91" t="s">
        <v>188</v>
      </c>
    </row>
    <row r="305" spans="1:5" ht="36.6" customHeight="1" x14ac:dyDescent="0.3">
      <c r="A305" s="26" t="s">
        <v>1075</v>
      </c>
      <c r="B305" s="26" t="s">
        <v>99</v>
      </c>
      <c r="C305" s="26" t="s">
        <v>1389</v>
      </c>
      <c r="D305" s="23" t="s">
        <v>591</v>
      </c>
      <c r="E305" s="91"/>
    </row>
    <row r="306" spans="1:5" ht="36.6" customHeight="1" x14ac:dyDescent="0.3">
      <c r="A306" s="26" t="s">
        <v>1075</v>
      </c>
      <c r="B306" s="26" t="s">
        <v>100</v>
      </c>
      <c r="C306" s="26" t="s">
        <v>1390</v>
      </c>
      <c r="D306" s="23" t="s">
        <v>592</v>
      </c>
      <c r="E306" s="91"/>
    </row>
    <row r="307" spans="1:5" ht="36.6" customHeight="1" x14ac:dyDescent="0.3">
      <c r="A307" s="26" t="s">
        <v>1075</v>
      </c>
      <c r="B307" s="26" t="s">
        <v>300</v>
      </c>
      <c r="C307" s="26" t="s">
        <v>1391</v>
      </c>
      <c r="D307" s="23" t="s">
        <v>593</v>
      </c>
      <c r="E307" s="91"/>
    </row>
    <row r="308" spans="1:5" ht="36.6" customHeight="1" x14ac:dyDescent="0.3">
      <c r="A308" s="26" t="s">
        <v>1075</v>
      </c>
      <c r="B308" s="26" t="s">
        <v>101</v>
      </c>
      <c r="C308" s="26" t="s">
        <v>1392</v>
      </c>
      <c r="D308" s="23" t="s">
        <v>594</v>
      </c>
      <c r="E308" s="91"/>
    </row>
    <row r="309" spans="1:5" ht="36.6" customHeight="1" x14ac:dyDescent="0.3">
      <c r="A309" s="26" t="s">
        <v>1075</v>
      </c>
      <c r="B309" s="26" t="s">
        <v>227</v>
      </c>
      <c r="C309" s="26" t="s">
        <v>1393</v>
      </c>
      <c r="D309" s="23" t="s">
        <v>595</v>
      </c>
      <c r="E309" s="91"/>
    </row>
    <row r="310" spans="1:5" ht="36.6" customHeight="1" x14ac:dyDescent="0.3">
      <c r="A310" s="26" t="s">
        <v>1075</v>
      </c>
      <c r="B310" s="26" t="s">
        <v>228</v>
      </c>
      <c r="C310" s="26" t="s">
        <v>1394</v>
      </c>
      <c r="D310" s="23" t="s">
        <v>596</v>
      </c>
      <c r="E310" s="91"/>
    </row>
    <row r="311" spans="1:5" ht="36.6" customHeight="1" x14ac:dyDescent="0.3">
      <c r="A311" s="26" t="s">
        <v>1075</v>
      </c>
      <c r="B311" s="26" t="s">
        <v>301</v>
      </c>
      <c r="C311" s="26" t="s">
        <v>1395</v>
      </c>
      <c r="D311" s="23" t="s">
        <v>597</v>
      </c>
      <c r="E311" s="91"/>
    </row>
    <row r="312" spans="1:5" ht="43.8" customHeight="1" x14ac:dyDescent="0.3">
      <c r="A312" s="26" t="s">
        <v>1075</v>
      </c>
      <c r="B312" s="26" t="s">
        <v>98</v>
      </c>
      <c r="C312" s="26" t="s">
        <v>1396</v>
      </c>
      <c r="D312" s="23" t="s">
        <v>598</v>
      </c>
      <c r="E312" s="91" t="s">
        <v>184</v>
      </c>
    </row>
    <row r="313" spans="1:5" ht="43.8" customHeight="1" x14ac:dyDescent="0.3">
      <c r="A313" s="26" t="s">
        <v>1075</v>
      </c>
      <c r="B313" s="26" t="s">
        <v>99</v>
      </c>
      <c r="C313" s="26" t="s">
        <v>1397</v>
      </c>
      <c r="D313" s="23" t="s">
        <v>599</v>
      </c>
      <c r="E313" s="91"/>
    </row>
    <row r="314" spans="1:5" ht="43.8" customHeight="1" x14ac:dyDescent="0.3">
      <c r="A314" s="26" t="s">
        <v>1075</v>
      </c>
      <c r="B314" s="26" t="s">
        <v>100</v>
      </c>
      <c r="C314" s="26" t="s">
        <v>1398</v>
      </c>
      <c r="D314" s="23" t="s">
        <v>600</v>
      </c>
      <c r="E314" s="91"/>
    </row>
    <row r="315" spans="1:5" ht="43.8" customHeight="1" x14ac:dyDescent="0.3">
      <c r="A315" s="26" t="s">
        <v>1075</v>
      </c>
      <c r="B315" s="26" t="s">
        <v>300</v>
      </c>
      <c r="C315" s="26" t="s">
        <v>1399</v>
      </c>
      <c r="D315" s="23" t="s">
        <v>601</v>
      </c>
      <c r="E315" s="91"/>
    </row>
    <row r="316" spans="1:5" ht="43.8" customHeight="1" x14ac:dyDescent="0.3">
      <c r="A316" s="26" t="s">
        <v>1075</v>
      </c>
      <c r="B316" s="26" t="s">
        <v>101</v>
      </c>
      <c r="C316" s="26" t="s">
        <v>1400</v>
      </c>
      <c r="D316" s="23" t="s">
        <v>602</v>
      </c>
      <c r="E316" s="91"/>
    </row>
    <row r="317" spans="1:5" ht="39" customHeight="1" x14ac:dyDescent="0.3">
      <c r="A317" s="26" t="s">
        <v>1075</v>
      </c>
      <c r="B317" s="26" t="s">
        <v>187</v>
      </c>
      <c r="C317" s="26" t="s">
        <v>1401</v>
      </c>
      <c r="D317" s="23" t="s">
        <v>603</v>
      </c>
      <c r="E317" s="91" t="s">
        <v>50</v>
      </c>
    </row>
    <row r="318" spans="1:5" ht="39" customHeight="1" x14ac:dyDescent="0.3">
      <c r="A318" s="26" t="s">
        <v>1075</v>
      </c>
      <c r="B318" s="26" t="s">
        <v>98</v>
      </c>
      <c r="C318" s="26" t="s">
        <v>1402</v>
      </c>
      <c r="D318" s="23" t="s">
        <v>604</v>
      </c>
      <c r="E318" s="91"/>
    </row>
    <row r="319" spans="1:5" ht="39" customHeight="1" x14ac:dyDescent="0.3">
      <c r="A319" s="26" t="s">
        <v>1075</v>
      </c>
      <c r="B319" s="26" t="s">
        <v>99</v>
      </c>
      <c r="C319" s="26" t="s">
        <v>1403</v>
      </c>
      <c r="D319" s="23" t="s">
        <v>605</v>
      </c>
      <c r="E319" s="91"/>
    </row>
    <row r="320" spans="1:5" ht="39" customHeight="1" x14ac:dyDescent="0.3">
      <c r="A320" s="26" t="s">
        <v>1075</v>
      </c>
      <c r="B320" s="26" t="s">
        <v>100</v>
      </c>
      <c r="C320" s="26" t="s">
        <v>1404</v>
      </c>
      <c r="D320" s="23" t="s">
        <v>606</v>
      </c>
      <c r="E320" s="91"/>
    </row>
    <row r="321" spans="1:5" ht="39" customHeight="1" x14ac:dyDescent="0.3">
      <c r="A321" s="26" t="s">
        <v>1075</v>
      </c>
      <c r="B321" s="26" t="s">
        <v>300</v>
      </c>
      <c r="C321" s="26" t="s">
        <v>1405</v>
      </c>
      <c r="D321" s="23" t="s">
        <v>607</v>
      </c>
      <c r="E321" s="91"/>
    </row>
    <row r="322" spans="1:5" ht="40.200000000000003" customHeight="1" x14ac:dyDescent="0.3">
      <c r="A322" s="26" t="s">
        <v>1075</v>
      </c>
      <c r="B322" s="26" t="s">
        <v>98</v>
      </c>
      <c r="C322" s="26" t="s">
        <v>1406</v>
      </c>
      <c r="D322" s="23" t="s">
        <v>608</v>
      </c>
      <c r="E322" s="91" t="s">
        <v>132</v>
      </c>
    </row>
    <row r="323" spans="1:5" ht="40.200000000000003" customHeight="1" x14ac:dyDescent="0.3">
      <c r="A323" s="26" t="s">
        <v>1075</v>
      </c>
      <c r="B323" s="26" t="s">
        <v>99</v>
      </c>
      <c r="C323" s="26" t="s">
        <v>1407</v>
      </c>
      <c r="D323" s="23" t="s">
        <v>609</v>
      </c>
      <c r="E323" s="91"/>
    </row>
    <row r="324" spans="1:5" ht="40.200000000000003" customHeight="1" x14ac:dyDescent="0.3">
      <c r="A324" s="26" t="s">
        <v>1075</v>
      </c>
      <c r="B324" s="26" t="s">
        <v>100</v>
      </c>
      <c r="C324" s="26" t="s">
        <v>1408</v>
      </c>
      <c r="D324" s="23" t="s">
        <v>610</v>
      </c>
      <c r="E324" s="91"/>
    </row>
    <row r="325" spans="1:5" ht="40.200000000000003" customHeight="1" x14ac:dyDescent="0.3">
      <c r="A325" s="26" t="s">
        <v>1075</v>
      </c>
      <c r="B325" s="26" t="s">
        <v>300</v>
      </c>
      <c r="C325" s="26" t="s">
        <v>1409</v>
      </c>
      <c r="D325" s="23" t="s">
        <v>611</v>
      </c>
      <c r="E325" s="91"/>
    </row>
    <row r="326" spans="1:5" ht="40.200000000000003" customHeight="1" x14ac:dyDescent="0.3">
      <c r="A326" s="26" t="s">
        <v>1075</v>
      </c>
      <c r="B326" s="26" t="s">
        <v>101</v>
      </c>
      <c r="C326" s="26" t="s">
        <v>1410</v>
      </c>
      <c r="D326" s="23" t="s">
        <v>612</v>
      </c>
      <c r="E326" s="91"/>
    </row>
    <row r="327" spans="1:5" ht="42.6" customHeight="1" x14ac:dyDescent="0.3">
      <c r="A327" s="26" t="s">
        <v>1075</v>
      </c>
      <c r="B327" s="26" t="s">
        <v>227</v>
      </c>
      <c r="C327" s="26" t="s">
        <v>1411</v>
      </c>
      <c r="D327" s="23" t="s">
        <v>613</v>
      </c>
      <c r="E327" s="91" t="s">
        <v>51</v>
      </c>
    </row>
    <row r="328" spans="1:5" ht="42.6" customHeight="1" x14ac:dyDescent="0.3">
      <c r="A328" s="26" t="s">
        <v>1075</v>
      </c>
      <c r="B328" s="26" t="s">
        <v>228</v>
      </c>
      <c r="C328" s="26" t="s">
        <v>1412</v>
      </c>
      <c r="D328" s="23" t="s">
        <v>614</v>
      </c>
      <c r="E328" s="91"/>
    </row>
    <row r="329" spans="1:5" ht="42.6" customHeight="1" x14ac:dyDescent="0.3">
      <c r="A329" s="26" t="s">
        <v>1075</v>
      </c>
      <c r="B329" s="26" t="s">
        <v>301</v>
      </c>
      <c r="C329" s="26" t="s">
        <v>1413</v>
      </c>
      <c r="D329" s="23" t="s">
        <v>615</v>
      </c>
      <c r="E329" s="91"/>
    </row>
    <row r="330" spans="1:5" ht="42.6" customHeight="1" x14ac:dyDescent="0.3">
      <c r="A330" s="26" t="s">
        <v>1075</v>
      </c>
      <c r="B330" s="26" t="s">
        <v>229</v>
      </c>
      <c r="C330" s="26" t="s">
        <v>1414</v>
      </c>
      <c r="D330" s="23" t="s">
        <v>616</v>
      </c>
      <c r="E330" s="91"/>
    </row>
    <row r="331" spans="1:5" ht="57" customHeight="1" x14ac:dyDescent="0.3">
      <c r="A331" s="26" t="s">
        <v>1075</v>
      </c>
      <c r="B331" s="26" t="s">
        <v>98</v>
      </c>
      <c r="C331" s="26" t="s">
        <v>1415</v>
      </c>
      <c r="D331" s="23" t="s">
        <v>617</v>
      </c>
      <c r="E331" s="91" t="s">
        <v>134</v>
      </c>
    </row>
    <row r="332" spans="1:5" ht="57" customHeight="1" x14ac:dyDescent="0.3">
      <c r="A332" s="26" t="s">
        <v>1075</v>
      </c>
      <c r="B332" s="26" t="s">
        <v>99</v>
      </c>
      <c r="C332" s="26" t="s">
        <v>1416</v>
      </c>
      <c r="D332" s="23" t="s">
        <v>618</v>
      </c>
      <c r="E332" s="91"/>
    </row>
    <row r="333" spans="1:5" ht="57" customHeight="1" x14ac:dyDescent="0.3">
      <c r="A333" s="26" t="s">
        <v>1075</v>
      </c>
      <c r="B333" s="26" t="s">
        <v>100</v>
      </c>
      <c r="C333" s="26" t="s">
        <v>1417</v>
      </c>
      <c r="D333" s="23" t="s">
        <v>619</v>
      </c>
      <c r="E333" s="91"/>
    </row>
    <row r="334" spans="1:5" ht="57" customHeight="1" x14ac:dyDescent="0.3">
      <c r="A334" s="26" t="s">
        <v>1075</v>
      </c>
      <c r="B334" s="26" t="s">
        <v>300</v>
      </c>
      <c r="C334" s="26" t="s">
        <v>1418</v>
      </c>
      <c r="D334" s="23" t="s">
        <v>620</v>
      </c>
      <c r="E334" s="91"/>
    </row>
    <row r="335" spans="1:5" ht="57" customHeight="1" x14ac:dyDescent="0.3">
      <c r="A335" s="26" t="s">
        <v>1075</v>
      </c>
      <c r="B335" s="26" t="s">
        <v>101</v>
      </c>
      <c r="C335" s="26" t="s">
        <v>1419</v>
      </c>
      <c r="D335" s="23" t="s">
        <v>621</v>
      </c>
      <c r="E335" s="91"/>
    </row>
    <row r="336" spans="1:5" x14ac:dyDescent="0.3">
      <c r="A336" s="42"/>
      <c r="B336" s="42"/>
      <c r="C336" s="43"/>
      <c r="D336" s="42"/>
      <c r="E336" s="44"/>
    </row>
    <row r="337" spans="1:5" ht="41.4" customHeight="1" x14ac:dyDescent="0.3">
      <c r="A337" s="26" t="s">
        <v>1077</v>
      </c>
      <c r="B337" s="26" t="s">
        <v>230</v>
      </c>
      <c r="C337" s="26" t="s">
        <v>1420</v>
      </c>
      <c r="D337" s="23" t="s">
        <v>622</v>
      </c>
      <c r="E337" s="91" t="s">
        <v>221</v>
      </c>
    </row>
    <row r="338" spans="1:5" ht="41.4" customHeight="1" x14ac:dyDescent="0.3">
      <c r="A338" s="26" t="s">
        <v>1077</v>
      </c>
      <c r="B338" s="26" t="s">
        <v>209</v>
      </c>
      <c r="C338" s="26" t="s">
        <v>1421</v>
      </c>
      <c r="D338" s="23" t="s">
        <v>623</v>
      </c>
      <c r="E338" s="91"/>
    </row>
    <row r="339" spans="1:5" ht="41.4" customHeight="1" x14ac:dyDescent="0.3">
      <c r="A339" s="26" t="s">
        <v>1077</v>
      </c>
      <c r="B339" s="26" t="s">
        <v>200</v>
      </c>
      <c r="C339" s="26" t="s">
        <v>1422</v>
      </c>
      <c r="D339" s="23" t="s">
        <v>624</v>
      </c>
      <c r="E339" s="91"/>
    </row>
    <row r="340" spans="1:5" ht="41.4" customHeight="1" x14ac:dyDescent="0.3">
      <c r="A340" s="26" t="s">
        <v>1077</v>
      </c>
      <c r="B340" s="26" t="s">
        <v>201</v>
      </c>
      <c r="C340" s="26" t="s">
        <v>1423</v>
      </c>
      <c r="D340" s="23" t="s">
        <v>625</v>
      </c>
      <c r="E340" s="91"/>
    </row>
    <row r="341" spans="1:5" ht="41.4" customHeight="1" x14ac:dyDescent="0.3">
      <c r="A341" s="26" t="s">
        <v>1077</v>
      </c>
      <c r="B341" s="26" t="s">
        <v>202</v>
      </c>
      <c r="C341" s="26" t="s">
        <v>1424</v>
      </c>
      <c r="D341" s="23" t="s">
        <v>626</v>
      </c>
      <c r="E341" s="91"/>
    </row>
    <row r="342" spans="1:5" ht="66" customHeight="1" x14ac:dyDescent="0.3">
      <c r="A342" s="26" t="s">
        <v>1077</v>
      </c>
      <c r="B342" s="26" t="s">
        <v>187</v>
      </c>
      <c r="C342" s="26" t="s">
        <v>1425</v>
      </c>
      <c r="D342" s="23" t="s">
        <v>627</v>
      </c>
      <c r="E342" s="91" t="s">
        <v>137</v>
      </c>
    </row>
    <row r="343" spans="1:5" ht="66" customHeight="1" x14ac:dyDescent="0.3">
      <c r="A343" s="26" t="s">
        <v>1077</v>
      </c>
      <c r="B343" s="26" t="s">
        <v>98</v>
      </c>
      <c r="C343" s="26" t="s">
        <v>1426</v>
      </c>
      <c r="D343" s="23" t="s">
        <v>628</v>
      </c>
      <c r="E343" s="91"/>
    </row>
    <row r="344" spans="1:5" ht="66" customHeight="1" x14ac:dyDescent="0.3">
      <c r="A344" s="26" t="s">
        <v>1077</v>
      </c>
      <c r="B344" s="26" t="s">
        <v>99</v>
      </c>
      <c r="C344" s="26" t="s">
        <v>1427</v>
      </c>
      <c r="D344" s="23" t="s">
        <v>629</v>
      </c>
      <c r="E344" s="91"/>
    </row>
    <row r="345" spans="1:5" ht="66" customHeight="1" x14ac:dyDescent="0.3">
      <c r="A345" s="26" t="s">
        <v>1077</v>
      </c>
      <c r="B345" s="26" t="s">
        <v>100</v>
      </c>
      <c r="C345" s="26" t="s">
        <v>1428</v>
      </c>
      <c r="D345" s="23" t="s">
        <v>630</v>
      </c>
      <c r="E345" s="91"/>
    </row>
    <row r="346" spans="1:5" ht="35.4" customHeight="1" x14ac:dyDescent="0.3">
      <c r="A346" s="26" t="s">
        <v>1077</v>
      </c>
      <c r="B346" s="26" t="s">
        <v>187</v>
      </c>
      <c r="C346" s="26" t="s">
        <v>1429</v>
      </c>
      <c r="D346" s="23" t="s">
        <v>631</v>
      </c>
      <c r="E346" s="91" t="s">
        <v>53</v>
      </c>
    </row>
    <row r="347" spans="1:5" ht="35.4" customHeight="1" x14ac:dyDescent="0.3">
      <c r="A347" s="26" t="s">
        <v>1077</v>
      </c>
      <c r="B347" s="26" t="s">
        <v>98</v>
      </c>
      <c r="C347" s="26" t="s">
        <v>1430</v>
      </c>
      <c r="D347" s="23" t="s">
        <v>632</v>
      </c>
      <c r="E347" s="91"/>
    </row>
    <row r="348" spans="1:5" ht="35.4" customHeight="1" x14ac:dyDescent="0.3">
      <c r="A348" s="26" t="s">
        <v>1077</v>
      </c>
      <c r="B348" s="26" t="s">
        <v>99</v>
      </c>
      <c r="C348" s="26" t="s">
        <v>1431</v>
      </c>
      <c r="D348" s="23" t="s">
        <v>633</v>
      </c>
      <c r="E348" s="91"/>
    </row>
    <row r="349" spans="1:5" ht="35.4" customHeight="1" x14ac:dyDescent="0.3">
      <c r="A349" s="26" t="s">
        <v>1077</v>
      </c>
      <c r="B349" s="26" t="s">
        <v>100</v>
      </c>
      <c r="C349" s="26" t="s">
        <v>1432</v>
      </c>
      <c r="D349" s="23" t="s">
        <v>634</v>
      </c>
      <c r="E349" s="91"/>
    </row>
    <row r="350" spans="1:5" ht="35.4" customHeight="1" x14ac:dyDescent="0.3">
      <c r="A350" s="26" t="s">
        <v>1077</v>
      </c>
      <c r="B350" s="26" t="s">
        <v>300</v>
      </c>
      <c r="C350" s="26" t="s">
        <v>1433</v>
      </c>
      <c r="D350" s="23" t="s">
        <v>635</v>
      </c>
      <c r="E350" s="91"/>
    </row>
    <row r="351" spans="1:5" ht="35.4" customHeight="1" x14ac:dyDescent="0.3">
      <c r="A351" s="26" t="s">
        <v>1077</v>
      </c>
      <c r="B351" s="26" t="s">
        <v>101</v>
      </c>
      <c r="C351" s="26" t="s">
        <v>1434</v>
      </c>
      <c r="D351" s="23" t="s">
        <v>636</v>
      </c>
      <c r="E351" s="91"/>
    </row>
    <row r="352" spans="1:5" ht="30" customHeight="1" x14ac:dyDescent="0.3">
      <c r="A352" s="26" t="s">
        <v>1077</v>
      </c>
      <c r="B352" s="26" t="s">
        <v>187</v>
      </c>
      <c r="C352" s="26" t="s">
        <v>1435</v>
      </c>
      <c r="D352" s="23" t="s">
        <v>637</v>
      </c>
      <c r="E352" s="91" t="s">
        <v>95</v>
      </c>
    </row>
    <row r="353" spans="1:5" ht="30" customHeight="1" x14ac:dyDescent="0.3">
      <c r="A353" s="26" t="s">
        <v>1077</v>
      </c>
      <c r="B353" s="26" t="s">
        <v>98</v>
      </c>
      <c r="C353" s="26" t="s">
        <v>1436</v>
      </c>
      <c r="D353" s="23" t="s">
        <v>638</v>
      </c>
      <c r="E353" s="91"/>
    </row>
    <row r="354" spans="1:5" ht="30" customHeight="1" x14ac:dyDescent="0.3">
      <c r="A354" s="26" t="s">
        <v>1077</v>
      </c>
      <c r="B354" s="26" t="s">
        <v>99</v>
      </c>
      <c r="C354" s="26" t="s">
        <v>1437</v>
      </c>
      <c r="D354" s="23" t="s">
        <v>639</v>
      </c>
      <c r="E354" s="91"/>
    </row>
    <row r="355" spans="1:5" ht="30" customHeight="1" x14ac:dyDescent="0.3">
      <c r="A355" s="26" t="s">
        <v>1077</v>
      </c>
      <c r="B355" s="26" t="s">
        <v>100</v>
      </c>
      <c r="C355" s="26" t="s">
        <v>1438</v>
      </c>
      <c r="D355" s="23" t="s">
        <v>640</v>
      </c>
      <c r="E355" s="91"/>
    </row>
    <row r="356" spans="1:5" ht="30" customHeight="1" x14ac:dyDescent="0.3">
      <c r="A356" s="26" t="s">
        <v>1077</v>
      </c>
      <c r="B356" s="26" t="s">
        <v>300</v>
      </c>
      <c r="C356" s="26" t="s">
        <v>1439</v>
      </c>
      <c r="D356" s="23" t="s">
        <v>641</v>
      </c>
      <c r="E356" s="91"/>
    </row>
    <row r="357" spans="1:5" ht="30" customHeight="1" x14ac:dyDescent="0.3">
      <c r="A357" s="26" t="s">
        <v>1077</v>
      </c>
      <c r="B357" s="26" t="s">
        <v>101</v>
      </c>
      <c r="C357" s="26" t="s">
        <v>1440</v>
      </c>
      <c r="D357" s="23" t="s">
        <v>642</v>
      </c>
      <c r="E357" s="91"/>
    </row>
    <row r="358" spans="1:5" ht="46.8" customHeight="1" x14ac:dyDescent="0.3">
      <c r="A358" s="26" t="s">
        <v>1077</v>
      </c>
      <c r="B358" s="26" t="s">
        <v>98</v>
      </c>
      <c r="C358" s="26" t="s">
        <v>1441</v>
      </c>
      <c r="D358" s="23" t="s">
        <v>643</v>
      </c>
      <c r="E358" s="91" t="s">
        <v>140</v>
      </c>
    </row>
    <row r="359" spans="1:5" ht="46.8" customHeight="1" x14ac:dyDescent="0.3">
      <c r="A359" s="26" t="s">
        <v>1077</v>
      </c>
      <c r="B359" s="26" t="s">
        <v>99</v>
      </c>
      <c r="C359" s="26" t="s">
        <v>1442</v>
      </c>
      <c r="D359" s="23" t="s">
        <v>644</v>
      </c>
      <c r="E359" s="91"/>
    </row>
    <row r="360" spans="1:5" ht="46.8" customHeight="1" x14ac:dyDescent="0.3">
      <c r="A360" s="26" t="s">
        <v>1077</v>
      </c>
      <c r="B360" s="26" t="s">
        <v>100</v>
      </c>
      <c r="C360" s="26" t="s">
        <v>1443</v>
      </c>
      <c r="D360" s="23" t="s">
        <v>645</v>
      </c>
      <c r="E360" s="91"/>
    </row>
    <row r="361" spans="1:5" ht="46.8" customHeight="1" x14ac:dyDescent="0.3">
      <c r="A361" s="26" t="s">
        <v>1077</v>
      </c>
      <c r="B361" s="26" t="s">
        <v>300</v>
      </c>
      <c r="C361" s="26" t="s">
        <v>1444</v>
      </c>
      <c r="D361" s="23" t="s">
        <v>646</v>
      </c>
      <c r="E361" s="91"/>
    </row>
    <row r="362" spans="1:5" ht="46.8" customHeight="1" x14ac:dyDescent="0.3">
      <c r="A362" s="26" t="s">
        <v>1077</v>
      </c>
      <c r="B362" s="26" t="s">
        <v>101</v>
      </c>
      <c r="C362" s="26" t="s">
        <v>1445</v>
      </c>
      <c r="D362" s="23" t="s">
        <v>647</v>
      </c>
      <c r="E362" s="91"/>
    </row>
    <row r="363" spans="1:5" ht="40.200000000000003" customHeight="1" x14ac:dyDescent="0.3">
      <c r="A363" s="26" t="s">
        <v>1077</v>
      </c>
      <c r="B363" s="26" t="s">
        <v>187</v>
      </c>
      <c r="C363" s="26" t="s">
        <v>1446</v>
      </c>
      <c r="D363" s="23" t="s">
        <v>648</v>
      </c>
      <c r="E363" s="91" t="s">
        <v>141</v>
      </c>
    </row>
    <row r="364" spans="1:5" ht="40.200000000000003" customHeight="1" x14ac:dyDescent="0.3">
      <c r="A364" s="26" t="s">
        <v>1077</v>
      </c>
      <c r="B364" s="26" t="s">
        <v>98</v>
      </c>
      <c r="C364" s="26" t="s">
        <v>1447</v>
      </c>
      <c r="D364" s="23" t="s">
        <v>649</v>
      </c>
      <c r="E364" s="91"/>
    </row>
    <row r="365" spans="1:5" ht="40.200000000000003" customHeight="1" x14ac:dyDescent="0.3">
      <c r="A365" s="26" t="s">
        <v>1077</v>
      </c>
      <c r="B365" s="26" t="s">
        <v>99</v>
      </c>
      <c r="C365" s="26" t="s">
        <v>1448</v>
      </c>
      <c r="D365" s="23" t="s">
        <v>650</v>
      </c>
      <c r="E365" s="91"/>
    </row>
    <row r="366" spans="1:5" ht="40.200000000000003" customHeight="1" x14ac:dyDescent="0.3">
      <c r="A366" s="26" t="s">
        <v>1077</v>
      </c>
      <c r="B366" s="26" t="s">
        <v>100</v>
      </c>
      <c r="C366" s="26" t="s">
        <v>1449</v>
      </c>
      <c r="D366" s="23" t="s">
        <v>651</v>
      </c>
      <c r="E366" s="91"/>
    </row>
    <row r="367" spans="1:5" ht="40.200000000000003" customHeight="1" x14ac:dyDescent="0.3">
      <c r="A367" s="26" t="s">
        <v>1077</v>
      </c>
      <c r="B367" s="26" t="s">
        <v>300</v>
      </c>
      <c r="C367" s="26" t="s">
        <v>1450</v>
      </c>
      <c r="D367" s="23" t="s">
        <v>652</v>
      </c>
      <c r="E367" s="91"/>
    </row>
    <row r="368" spans="1:5" ht="36.6" customHeight="1" x14ac:dyDescent="0.3">
      <c r="A368" s="26" t="s">
        <v>1077</v>
      </c>
      <c r="B368" s="26" t="s">
        <v>187</v>
      </c>
      <c r="C368" s="26" t="s">
        <v>1451</v>
      </c>
      <c r="D368" s="23" t="s">
        <v>653</v>
      </c>
      <c r="E368" s="91" t="s">
        <v>143</v>
      </c>
    </row>
    <row r="369" spans="1:5" ht="36.6" customHeight="1" x14ac:dyDescent="0.3">
      <c r="A369" s="26" t="s">
        <v>1077</v>
      </c>
      <c r="B369" s="26" t="s">
        <v>98</v>
      </c>
      <c r="C369" s="26" t="s">
        <v>1452</v>
      </c>
      <c r="D369" s="23" t="s">
        <v>654</v>
      </c>
      <c r="E369" s="91"/>
    </row>
    <row r="370" spans="1:5" ht="36.6" customHeight="1" x14ac:dyDescent="0.3">
      <c r="A370" s="26" t="s">
        <v>1077</v>
      </c>
      <c r="B370" s="26" t="s">
        <v>99</v>
      </c>
      <c r="C370" s="26" t="s">
        <v>1453</v>
      </c>
      <c r="D370" s="23" t="s">
        <v>655</v>
      </c>
      <c r="E370" s="91"/>
    </row>
    <row r="371" spans="1:5" ht="36.6" customHeight="1" x14ac:dyDescent="0.3">
      <c r="A371" s="26" t="s">
        <v>1077</v>
      </c>
      <c r="B371" s="26" t="s">
        <v>100</v>
      </c>
      <c r="C371" s="26" t="s">
        <v>1454</v>
      </c>
      <c r="D371" s="23" t="s">
        <v>656</v>
      </c>
      <c r="E371" s="91"/>
    </row>
    <row r="372" spans="1:5" ht="36.6" customHeight="1" x14ac:dyDescent="0.3">
      <c r="A372" s="26" t="s">
        <v>1077</v>
      </c>
      <c r="B372" s="26" t="s">
        <v>300</v>
      </c>
      <c r="C372" s="26" t="s">
        <v>1455</v>
      </c>
      <c r="D372" s="23" t="s">
        <v>657</v>
      </c>
      <c r="E372" s="91"/>
    </row>
    <row r="373" spans="1:5" ht="36.6" customHeight="1" x14ac:dyDescent="0.3">
      <c r="A373" s="26" t="s">
        <v>1077</v>
      </c>
      <c r="B373" s="26" t="s">
        <v>101</v>
      </c>
      <c r="C373" s="26" t="s">
        <v>1456</v>
      </c>
      <c r="D373" s="23" t="s">
        <v>658</v>
      </c>
      <c r="E373" s="91"/>
    </row>
    <row r="374" spans="1:5" ht="28.8" customHeight="1" x14ac:dyDescent="0.3">
      <c r="A374" s="26" t="s">
        <v>1077</v>
      </c>
      <c r="B374" s="26" t="s">
        <v>230</v>
      </c>
      <c r="C374" s="26" t="s">
        <v>1457</v>
      </c>
      <c r="D374" s="23" t="s">
        <v>659</v>
      </c>
      <c r="E374" s="91" t="s">
        <v>144</v>
      </c>
    </row>
    <row r="375" spans="1:5" ht="28.8" customHeight="1" x14ac:dyDescent="0.3">
      <c r="A375" s="26" t="s">
        <v>1077</v>
      </c>
      <c r="B375" s="26" t="s">
        <v>209</v>
      </c>
      <c r="C375" s="26" t="s">
        <v>1458</v>
      </c>
      <c r="D375" s="23" t="s">
        <v>660</v>
      </c>
      <c r="E375" s="91"/>
    </row>
    <row r="376" spans="1:5" ht="28.8" customHeight="1" x14ac:dyDescent="0.3">
      <c r="A376" s="26" t="s">
        <v>1077</v>
      </c>
      <c r="B376" s="26" t="s">
        <v>200</v>
      </c>
      <c r="C376" s="26" t="s">
        <v>1459</v>
      </c>
      <c r="D376" s="23" t="s">
        <v>661</v>
      </c>
      <c r="E376" s="91"/>
    </row>
    <row r="377" spans="1:5" ht="28.8" customHeight="1" x14ac:dyDescent="0.3">
      <c r="A377" s="26" t="s">
        <v>1077</v>
      </c>
      <c r="B377" s="26" t="s">
        <v>201</v>
      </c>
      <c r="C377" s="26" t="s">
        <v>1460</v>
      </c>
      <c r="D377" s="23" t="s">
        <v>662</v>
      </c>
      <c r="E377" s="91"/>
    </row>
    <row r="378" spans="1:5" ht="28.8" customHeight="1" x14ac:dyDescent="0.3">
      <c r="A378" s="26" t="s">
        <v>1077</v>
      </c>
      <c r="B378" s="26" t="s">
        <v>202</v>
      </c>
      <c r="C378" s="26" t="s">
        <v>1461</v>
      </c>
      <c r="D378" s="23" t="s">
        <v>663</v>
      </c>
      <c r="E378" s="91"/>
    </row>
    <row r="379" spans="1:5" s="15" customFormat="1" ht="28.8" customHeight="1" x14ac:dyDescent="0.3">
      <c r="A379" s="26" t="s">
        <v>1077</v>
      </c>
      <c r="B379" s="26" t="s">
        <v>187</v>
      </c>
      <c r="C379" s="26" t="s">
        <v>1462</v>
      </c>
      <c r="D379" s="23" t="s">
        <v>664</v>
      </c>
      <c r="E379" s="91"/>
    </row>
    <row r="380" spans="1:5" s="15" customFormat="1" ht="28.8" customHeight="1" x14ac:dyDescent="0.3">
      <c r="A380" s="26" t="s">
        <v>1077</v>
      </c>
      <c r="B380" s="26" t="s">
        <v>98</v>
      </c>
      <c r="C380" s="26" t="s">
        <v>1463</v>
      </c>
      <c r="D380" s="23" t="s">
        <v>665</v>
      </c>
      <c r="E380" s="91"/>
    </row>
    <row r="381" spans="1:5" s="15" customFormat="1" ht="28.8" customHeight="1" x14ac:dyDescent="0.3">
      <c r="A381" s="26" t="s">
        <v>1077</v>
      </c>
      <c r="B381" s="26" t="s">
        <v>99</v>
      </c>
      <c r="C381" s="26" t="s">
        <v>1464</v>
      </c>
      <c r="D381" s="23" t="s">
        <v>666</v>
      </c>
      <c r="E381" s="91"/>
    </row>
    <row r="382" spans="1:5" s="15" customFormat="1" ht="28.8" customHeight="1" x14ac:dyDescent="0.3">
      <c r="A382" s="26" t="s">
        <v>1077</v>
      </c>
      <c r="B382" s="26" t="s">
        <v>100</v>
      </c>
      <c r="C382" s="26" t="s">
        <v>1465</v>
      </c>
      <c r="D382" s="23" t="s">
        <v>667</v>
      </c>
      <c r="E382" s="91"/>
    </row>
    <row r="383" spans="1:5" s="15" customFormat="1" ht="28.8" customHeight="1" x14ac:dyDescent="0.3">
      <c r="A383" s="26" t="s">
        <v>1077</v>
      </c>
      <c r="B383" s="26" t="s">
        <v>300</v>
      </c>
      <c r="C383" s="26" t="s">
        <v>1466</v>
      </c>
      <c r="D383" s="23" t="s">
        <v>668</v>
      </c>
      <c r="E383" s="91"/>
    </row>
    <row r="384" spans="1:5" s="15" customFormat="1" ht="28.8" customHeight="1" x14ac:dyDescent="0.3">
      <c r="A384" s="26" t="s">
        <v>1077</v>
      </c>
      <c r="B384" s="26" t="s">
        <v>101</v>
      </c>
      <c r="C384" s="26" t="s">
        <v>1467</v>
      </c>
      <c r="D384" s="23" t="s">
        <v>669</v>
      </c>
      <c r="E384" s="91"/>
    </row>
    <row r="385" spans="1:5" x14ac:dyDescent="0.3">
      <c r="A385" s="42"/>
      <c r="B385" s="42"/>
      <c r="C385" s="43"/>
      <c r="D385" s="42"/>
      <c r="E385" s="44"/>
    </row>
    <row r="386" spans="1:5" ht="36.6" customHeight="1" x14ac:dyDescent="0.3">
      <c r="A386" s="26" t="s">
        <v>1079</v>
      </c>
      <c r="B386" s="26" t="s">
        <v>230</v>
      </c>
      <c r="C386" s="26" t="s">
        <v>1468</v>
      </c>
      <c r="D386" s="23" t="s">
        <v>1056</v>
      </c>
      <c r="E386" s="91" t="s">
        <v>224</v>
      </c>
    </row>
    <row r="387" spans="1:5" ht="36.6" customHeight="1" x14ac:dyDescent="0.3">
      <c r="A387" s="26" t="s">
        <v>1079</v>
      </c>
      <c r="B387" s="26" t="s">
        <v>209</v>
      </c>
      <c r="C387" s="26" t="s">
        <v>1469</v>
      </c>
      <c r="D387" s="23" t="s">
        <v>671</v>
      </c>
      <c r="E387" s="91"/>
    </row>
    <row r="388" spans="1:5" ht="36.6" customHeight="1" x14ac:dyDescent="0.3">
      <c r="A388" s="26" t="s">
        <v>1079</v>
      </c>
      <c r="B388" s="26" t="s">
        <v>230</v>
      </c>
      <c r="C388" s="26" t="s">
        <v>1470</v>
      </c>
      <c r="D388" s="23" t="s">
        <v>670</v>
      </c>
      <c r="E388" s="91"/>
    </row>
    <row r="389" spans="1:5" ht="36.6" customHeight="1" x14ac:dyDescent="0.3">
      <c r="A389" s="26" t="s">
        <v>1079</v>
      </c>
      <c r="B389" s="26" t="s">
        <v>201</v>
      </c>
      <c r="C389" s="26" t="s">
        <v>1471</v>
      </c>
      <c r="D389" s="23" t="s">
        <v>672</v>
      </c>
      <c r="E389" s="91"/>
    </row>
    <row r="390" spans="1:5" ht="36.6" customHeight="1" x14ac:dyDescent="0.3">
      <c r="A390" s="26" t="s">
        <v>1079</v>
      </c>
      <c r="B390" s="26" t="s">
        <v>202</v>
      </c>
      <c r="C390" s="26" t="s">
        <v>1472</v>
      </c>
      <c r="D390" s="23" t="s">
        <v>673</v>
      </c>
      <c r="E390" s="91"/>
    </row>
    <row r="391" spans="1:5" ht="50.4" customHeight="1" x14ac:dyDescent="0.3">
      <c r="A391" s="26" t="s">
        <v>1079</v>
      </c>
      <c r="B391" s="26" t="s">
        <v>98</v>
      </c>
      <c r="C391" s="26" t="s">
        <v>1473</v>
      </c>
      <c r="D391" s="23" t="s">
        <v>674</v>
      </c>
      <c r="E391" s="91" t="s">
        <v>173</v>
      </c>
    </row>
    <row r="392" spans="1:5" ht="50.4" customHeight="1" x14ac:dyDescent="0.3">
      <c r="A392" s="26" t="s">
        <v>1079</v>
      </c>
      <c r="B392" s="26" t="s">
        <v>99</v>
      </c>
      <c r="C392" s="26" t="s">
        <v>1474</v>
      </c>
      <c r="D392" s="23" t="s">
        <v>675</v>
      </c>
      <c r="E392" s="91"/>
    </row>
    <row r="393" spans="1:5" ht="50.4" customHeight="1" x14ac:dyDescent="0.3">
      <c r="A393" s="26" t="s">
        <v>1079</v>
      </c>
      <c r="B393" s="26" t="s">
        <v>100</v>
      </c>
      <c r="C393" s="26" t="s">
        <v>1475</v>
      </c>
      <c r="D393" s="23" t="s">
        <v>676</v>
      </c>
      <c r="E393" s="91"/>
    </row>
    <row r="394" spans="1:5" ht="50.4" customHeight="1" x14ac:dyDescent="0.3">
      <c r="A394" s="26" t="s">
        <v>1079</v>
      </c>
      <c r="B394" s="26" t="s">
        <v>300</v>
      </c>
      <c r="C394" s="26" t="s">
        <v>1476</v>
      </c>
      <c r="D394" s="23" t="s">
        <v>677</v>
      </c>
      <c r="E394" s="91"/>
    </row>
    <row r="395" spans="1:5" ht="50.4" customHeight="1" x14ac:dyDescent="0.3">
      <c r="A395" s="26" t="s">
        <v>1079</v>
      </c>
      <c r="B395" s="26" t="s">
        <v>101</v>
      </c>
      <c r="C395" s="26" t="s">
        <v>1477</v>
      </c>
      <c r="D395" s="23" t="s">
        <v>678</v>
      </c>
      <c r="E395" s="91"/>
    </row>
    <row r="396" spans="1:5" ht="37.200000000000003" customHeight="1" x14ac:dyDescent="0.3">
      <c r="A396" s="26" t="s">
        <v>1079</v>
      </c>
      <c r="B396" s="26" t="s">
        <v>98</v>
      </c>
      <c r="C396" s="26" t="s">
        <v>1478</v>
      </c>
      <c r="D396" s="23" t="s">
        <v>679</v>
      </c>
      <c r="E396" s="91" t="s">
        <v>55</v>
      </c>
    </row>
    <row r="397" spans="1:5" ht="37.200000000000003" customHeight="1" x14ac:dyDescent="0.3">
      <c r="A397" s="26" t="s">
        <v>1079</v>
      </c>
      <c r="B397" s="26" t="s">
        <v>99</v>
      </c>
      <c r="C397" s="26" t="s">
        <v>1479</v>
      </c>
      <c r="D397" s="23" t="s">
        <v>680</v>
      </c>
      <c r="E397" s="91"/>
    </row>
    <row r="398" spans="1:5" ht="37.200000000000003" customHeight="1" x14ac:dyDescent="0.3">
      <c r="A398" s="26" t="s">
        <v>1079</v>
      </c>
      <c r="B398" s="26" t="s">
        <v>100</v>
      </c>
      <c r="C398" s="26" t="s">
        <v>1480</v>
      </c>
      <c r="D398" s="23" t="s">
        <v>681</v>
      </c>
      <c r="E398" s="91"/>
    </row>
    <row r="399" spans="1:5" ht="37.200000000000003" customHeight="1" x14ac:dyDescent="0.3">
      <c r="A399" s="26" t="s">
        <v>1079</v>
      </c>
      <c r="B399" s="26" t="s">
        <v>300</v>
      </c>
      <c r="C399" s="26" t="s">
        <v>1481</v>
      </c>
      <c r="D399" s="23" t="s">
        <v>682</v>
      </c>
      <c r="E399" s="91"/>
    </row>
    <row r="400" spans="1:5" ht="37.200000000000003" customHeight="1" x14ac:dyDescent="0.3">
      <c r="A400" s="26" t="s">
        <v>1079</v>
      </c>
      <c r="B400" s="26" t="s">
        <v>101</v>
      </c>
      <c r="C400" s="26" t="s">
        <v>1482</v>
      </c>
      <c r="D400" s="23" t="s">
        <v>683</v>
      </c>
      <c r="E400" s="91"/>
    </row>
    <row r="401" spans="1:5" ht="43.8" customHeight="1" x14ac:dyDescent="0.3">
      <c r="A401" s="26" t="s">
        <v>1079</v>
      </c>
      <c r="B401" s="26" t="s">
        <v>98</v>
      </c>
      <c r="C401" s="26" t="s">
        <v>1483</v>
      </c>
      <c r="D401" s="23" t="s">
        <v>684</v>
      </c>
      <c r="E401" s="91" t="s">
        <v>179</v>
      </c>
    </row>
    <row r="402" spans="1:5" ht="43.8" customHeight="1" x14ac:dyDescent="0.3">
      <c r="A402" s="26" t="s">
        <v>1079</v>
      </c>
      <c r="B402" s="26" t="s">
        <v>99</v>
      </c>
      <c r="C402" s="26" t="s">
        <v>1484</v>
      </c>
      <c r="D402" s="23" t="s">
        <v>685</v>
      </c>
      <c r="E402" s="91"/>
    </row>
    <row r="403" spans="1:5" ht="43.8" customHeight="1" x14ac:dyDescent="0.3">
      <c r="A403" s="26" t="s">
        <v>1079</v>
      </c>
      <c r="B403" s="26" t="s">
        <v>100</v>
      </c>
      <c r="C403" s="26" t="s">
        <v>1485</v>
      </c>
      <c r="D403" s="23" t="s">
        <v>686</v>
      </c>
      <c r="E403" s="91"/>
    </row>
    <row r="404" spans="1:5" ht="43.8" customHeight="1" x14ac:dyDescent="0.3">
      <c r="A404" s="26" t="s">
        <v>1079</v>
      </c>
      <c r="B404" s="26" t="s">
        <v>300</v>
      </c>
      <c r="C404" s="26" t="s">
        <v>1486</v>
      </c>
      <c r="D404" s="23" t="s">
        <v>687</v>
      </c>
      <c r="E404" s="91"/>
    </row>
    <row r="405" spans="1:5" ht="43.8" customHeight="1" x14ac:dyDescent="0.3">
      <c r="A405" s="26" t="s">
        <v>1079</v>
      </c>
      <c r="B405" s="26" t="s">
        <v>101</v>
      </c>
      <c r="C405" s="26" t="s">
        <v>1487</v>
      </c>
      <c r="D405" s="23" t="s">
        <v>688</v>
      </c>
      <c r="E405" s="91"/>
    </row>
    <row r="406" spans="1:5" ht="23.4" customHeight="1" x14ac:dyDescent="0.3">
      <c r="A406" s="26" t="s">
        <v>1079</v>
      </c>
      <c r="B406" s="26" t="s">
        <v>200</v>
      </c>
      <c r="C406" s="26" t="s">
        <v>1488</v>
      </c>
      <c r="D406" s="23" t="s">
        <v>689</v>
      </c>
      <c r="E406" s="91" t="s">
        <v>180</v>
      </c>
    </row>
    <row r="407" spans="1:5" ht="23.4" customHeight="1" x14ac:dyDescent="0.3">
      <c r="A407" s="26" t="s">
        <v>1079</v>
      </c>
      <c r="B407" s="26" t="s">
        <v>201</v>
      </c>
      <c r="C407" s="26" t="s">
        <v>1489</v>
      </c>
      <c r="D407" s="23" t="s">
        <v>690</v>
      </c>
      <c r="E407" s="91"/>
    </row>
    <row r="408" spans="1:5" ht="23.4" customHeight="1" x14ac:dyDescent="0.3">
      <c r="A408" s="26" t="s">
        <v>1079</v>
      </c>
      <c r="B408" s="26" t="s">
        <v>202</v>
      </c>
      <c r="C408" s="26" t="s">
        <v>1490</v>
      </c>
      <c r="D408" s="23" t="s">
        <v>691</v>
      </c>
      <c r="E408" s="91"/>
    </row>
    <row r="409" spans="1:5" ht="23.4" customHeight="1" x14ac:dyDescent="0.3">
      <c r="A409" s="26" t="s">
        <v>1079</v>
      </c>
      <c r="B409" s="26" t="s">
        <v>98</v>
      </c>
      <c r="C409" s="26" t="s">
        <v>1491</v>
      </c>
      <c r="D409" s="23" t="s">
        <v>692</v>
      </c>
      <c r="E409" s="91"/>
    </row>
    <row r="410" spans="1:5" ht="23.4" customHeight="1" x14ac:dyDescent="0.3">
      <c r="A410" s="26" t="s">
        <v>1079</v>
      </c>
      <c r="B410" s="26" t="s">
        <v>99</v>
      </c>
      <c r="C410" s="26" t="s">
        <v>1492</v>
      </c>
      <c r="D410" s="23" t="s">
        <v>693</v>
      </c>
      <c r="E410" s="91"/>
    </row>
    <row r="411" spans="1:5" ht="23.4" customHeight="1" x14ac:dyDescent="0.3">
      <c r="A411" s="26" t="s">
        <v>1079</v>
      </c>
      <c r="B411" s="26" t="s">
        <v>100</v>
      </c>
      <c r="C411" s="26" t="s">
        <v>1493</v>
      </c>
      <c r="D411" s="23" t="s">
        <v>694</v>
      </c>
      <c r="E411" s="91"/>
    </row>
    <row r="412" spans="1:5" ht="23.4" customHeight="1" x14ac:dyDescent="0.3">
      <c r="A412" s="26" t="s">
        <v>1079</v>
      </c>
      <c r="B412" s="26" t="s">
        <v>300</v>
      </c>
      <c r="C412" s="26" t="s">
        <v>1494</v>
      </c>
      <c r="D412" s="23" t="s">
        <v>695</v>
      </c>
      <c r="E412" s="91"/>
    </row>
    <row r="413" spans="1:5" ht="23.4" customHeight="1" x14ac:dyDescent="0.3">
      <c r="A413" s="26" t="s">
        <v>1079</v>
      </c>
      <c r="B413" s="26" t="s">
        <v>101</v>
      </c>
      <c r="C413" s="26" t="s">
        <v>1495</v>
      </c>
      <c r="D413" s="23" t="s">
        <v>696</v>
      </c>
      <c r="E413" s="91"/>
    </row>
    <row r="414" spans="1:5" ht="46.8" customHeight="1" x14ac:dyDescent="0.3">
      <c r="A414" s="26" t="s">
        <v>1079</v>
      </c>
      <c r="B414" s="26" t="s">
        <v>98</v>
      </c>
      <c r="C414" s="26" t="s">
        <v>1496</v>
      </c>
      <c r="D414" s="23" t="s">
        <v>697</v>
      </c>
      <c r="E414" s="91" t="s">
        <v>226</v>
      </c>
    </row>
    <row r="415" spans="1:5" ht="46.8" customHeight="1" x14ac:dyDescent="0.3">
      <c r="A415" s="26" t="s">
        <v>1079</v>
      </c>
      <c r="B415" s="26" t="s">
        <v>99</v>
      </c>
      <c r="C415" s="26" t="s">
        <v>1497</v>
      </c>
      <c r="D415" s="23" t="s">
        <v>698</v>
      </c>
      <c r="E415" s="91"/>
    </row>
    <row r="416" spans="1:5" ht="46.8" customHeight="1" x14ac:dyDescent="0.3">
      <c r="A416" s="26" t="s">
        <v>1079</v>
      </c>
      <c r="B416" s="26" t="s">
        <v>100</v>
      </c>
      <c r="C416" s="26" t="s">
        <v>1498</v>
      </c>
      <c r="D416" s="23" t="s">
        <v>699</v>
      </c>
      <c r="E416" s="91"/>
    </row>
    <row r="417" spans="1:5" ht="46.8" customHeight="1" x14ac:dyDescent="0.3">
      <c r="A417" s="26" t="s">
        <v>1079</v>
      </c>
      <c r="B417" s="26" t="s">
        <v>300</v>
      </c>
      <c r="C417" s="26" t="s">
        <v>1499</v>
      </c>
      <c r="D417" s="23" t="s">
        <v>700</v>
      </c>
      <c r="E417" s="91"/>
    </row>
    <row r="418" spans="1:5" ht="46.8" customHeight="1" x14ac:dyDescent="0.3">
      <c r="A418" s="26" t="s">
        <v>1079</v>
      </c>
      <c r="B418" s="26" t="s">
        <v>101</v>
      </c>
      <c r="C418" s="26" t="s">
        <v>1500</v>
      </c>
      <c r="D418" s="23" t="s">
        <v>701</v>
      </c>
      <c r="E418" s="91"/>
    </row>
    <row r="419" spans="1:5" ht="40.200000000000003" customHeight="1" x14ac:dyDescent="0.3">
      <c r="A419" s="26" t="s">
        <v>1079</v>
      </c>
      <c r="B419" s="26" t="s">
        <v>98</v>
      </c>
      <c r="C419" s="26" t="s">
        <v>1501</v>
      </c>
      <c r="D419" s="23" t="s">
        <v>702</v>
      </c>
      <c r="E419" s="91" t="s">
        <v>175</v>
      </c>
    </row>
    <row r="420" spans="1:5" ht="40.200000000000003" customHeight="1" x14ac:dyDescent="0.3">
      <c r="A420" s="26" t="s">
        <v>1079</v>
      </c>
      <c r="B420" s="26" t="s">
        <v>99</v>
      </c>
      <c r="C420" s="26" t="s">
        <v>1502</v>
      </c>
      <c r="D420" s="23" t="s">
        <v>703</v>
      </c>
      <c r="E420" s="91"/>
    </row>
    <row r="421" spans="1:5" ht="40.200000000000003" customHeight="1" x14ac:dyDescent="0.3">
      <c r="A421" s="26" t="s">
        <v>1079</v>
      </c>
      <c r="B421" s="26" t="s">
        <v>100</v>
      </c>
      <c r="C421" s="26" t="s">
        <v>1503</v>
      </c>
      <c r="D421" s="23" t="s">
        <v>704</v>
      </c>
      <c r="E421" s="91"/>
    </row>
    <row r="422" spans="1:5" ht="40.200000000000003" customHeight="1" x14ac:dyDescent="0.3">
      <c r="A422" s="26" t="s">
        <v>1079</v>
      </c>
      <c r="B422" s="26" t="s">
        <v>300</v>
      </c>
      <c r="C422" s="26" t="s">
        <v>1504</v>
      </c>
      <c r="D422" s="23" t="s">
        <v>705</v>
      </c>
      <c r="E422" s="91"/>
    </row>
    <row r="423" spans="1:5" ht="40.200000000000003" customHeight="1" x14ac:dyDescent="0.3">
      <c r="A423" s="26" t="s">
        <v>1079</v>
      </c>
      <c r="B423" s="26" t="s">
        <v>101</v>
      </c>
      <c r="C423" s="26" t="s">
        <v>1505</v>
      </c>
      <c r="D423" s="23" t="s">
        <v>706</v>
      </c>
      <c r="E423" s="91"/>
    </row>
    <row r="424" spans="1:5" ht="39" customHeight="1" x14ac:dyDescent="0.3">
      <c r="A424" s="26" t="s">
        <v>1079</v>
      </c>
      <c r="B424" s="26" t="s">
        <v>201</v>
      </c>
      <c r="C424" s="26" t="s">
        <v>1506</v>
      </c>
      <c r="D424" s="23" t="s">
        <v>707</v>
      </c>
      <c r="E424" s="91" t="s">
        <v>156</v>
      </c>
    </row>
    <row r="425" spans="1:5" ht="39" customHeight="1" x14ac:dyDescent="0.3">
      <c r="A425" s="26" t="s">
        <v>1079</v>
      </c>
      <c r="B425" s="26" t="s">
        <v>202</v>
      </c>
      <c r="C425" s="26" t="s">
        <v>1507</v>
      </c>
      <c r="D425" s="23" t="s">
        <v>708</v>
      </c>
      <c r="E425" s="91"/>
    </row>
    <row r="426" spans="1:5" ht="39" customHeight="1" x14ac:dyDescent="0.3">
      <c r="A426" s="26" t="s">
        <v>1079</v>
      </c>
      <c r="B426" s="26" t="s">
        <v>98</v>
      </c>
      <c r="C426" s="26" t="s">
        <v>1508</v>
      </c>
      <c r="D426" s="23" t="s">
        <v>709</v>
      </c>
      <c r="E426" s="91"/>
    </row>
    <row r="427" spans="1:5" ht="39" customHeight="1" x14ac:dyDescent="0.3">
      <c r="A427" s="26" t="s">
        <v>1079</v>
      </c>
      <c r="B427" s="26" t="s">
        <v>99</v>
      </c>
      <c r="C427" s="26" t="s">
        <v>1509</v>
      </c>
      <c r="D427" s="23" t="s">
        <v>710</v>
      </c>
      <c r="E427" s="91"/>
    </row>
    <row r="428" spans="1:5" ht="39" customHeight="1" x14ac:dyDescent="0.3">
      <c r="A428" s="26" t="s">
        <v>1079</v>
      </c>
      <c r="B428" s="26" t="s">
        <v>100</v>
      </c>
      <c r="C428" s="26" t="s">
        <v>1510</v>
      </c>
      <c r="D428" s="23" t="s">
        <v>711</v>
      </c>
      <c r="E428" s="91"/>
    </row>
    <row r="429" spans="1:5" ht="39" customHeight="1" x14ac:dyDescent="0.3">
      <c r="A429" s="26" t="s">
        <v>1079</v>
      </c>
      <c r="B429" s="26" t="s">
        <v>300</v>
      </c>
      <c r="C429" s="26" t="s">
        <v>1511</v>
      </c>
      <c r="D429" s="23" t="s">
        <v>712</v>
      </c>
      <c r="E429" s="91"/>
    </row>
    <row r="430" spans="1:5" x14ac:dyDescent="0.3">
      <c r="A430" s="42"/>
      <c r="B430" s="42"/>
      <c r="C430" s="43"/>
      <c r="D430" s="42"/>
      <c r="E430" s="44"/>
    </row>
    <row r="431" spans="1:5" ht="73.8" customHeight="1" x14ac:dyDescent="0.3">
      <c r="A431" s="26" t="s">
        <v>1081</v>
      </c>
      <c r="B431" s="26" t="s">
        <v>200</v>
      </c>
      <c r="C431" s="26" t="s">
        <v>1512</v>
      </c>
      <c r="D431" s="23" t="s">
        <v>713</v>
      </c>
      <c r="E431" s="91" t="s">
        <v>234</v>
      </c>
    </row>
    <row r="432" spans="1:5" ht="73.8" customHeight="1" x14ac:dyDescent="0.3">
      <c r="A432" s="26" t="s">
        <v>1081</v>
      </c>
      <c r="B432" s="26" t="s">
        <v>201</v>
      </c>
      <c r="C432" s="26" t="s">
        <v>1513</v>
      </c>
      <c r="D432" s="23" t="s">
        <v>714</v>
      </c>
      <c r="E432" s="91"/>
    </row>
    <row r="433" spans="1:5" ht="73.8" customHeight="1" x14ac:dyDescent="0.3">
      <c r="A433" s="26" t="s">
        <v>1081</v>
      </c>
      <c r="B433" s="26" t="s">
        <v>202</v>
      </c>
      <c r="C433" s="26" t="s">
        <v>1514</v>
      </c>
      <c r="D433" s="23" t="s">
        <v>715</v>
      </c>
      <c r="E433" s="91"/>
    </row>
    <row r="434" spans="1:5" ht="47.4" customHeight="1" x14ac:dyDescent="0.3">
      <c r="A434" s="26" t="s">
        <v>1081</v>
      </c>
      <c r="B434" s="26" t="s">
        <v>98</v>
      </c>
      <c r="C434" s="26" t="s">
        <v>1515</v>
      </c>
      <c r="D434" s="23" t="s">
        <v>716</v>
      </c>
      <c r="E434" s="91" t="s">
        <v>145</v>
      </c>
    </row>
    <row r="435" spans="1:5" ht="47.4" customHeight="1" x14ac:dyDescent="0.3">
      <c r="A435" s="26" t="s">
        <v>1081</v>
      </c>
      <c r="B435" s="26" t="s">
        <v>99</v>
      </c>
      <c r="C435" s="26" t="s">
        <v>1516</v>
      </c>
      <c r="D435" s="23" t="s">
        <v>717</v>
      </c>
      <c r="E435" s="91"/>
    </row>
    <row r="436" spans="1:5" ht="47.4" customHeight="1" x14ac:dyDescent="0.3">
      <c r="A436" s="26" t="s">
        <v>1081</v>
      </c>
      <c r="B436" s="26" t="s">
        <v>100</v>
      </c>
      <c r="C436" s="26" t="s">
        <v>1517</v>
      </c>
      <c r="D436" s="23" t="s">
        <v>718</v>
      </c>
      <c r="E436" s="91"/>
    </row>
    <row r="437" spans="1:5" ht="47.4" customHeight="1" x14ac:dyDescent="0.3">
      <c r="A437" s="26" t="s">
        <v>1081</v>
      </c>
      <c r="B437" s="26" t="s">
        <v>300</v>
      </c>
      <c r="C437" s="26" t="s">
        <v>1518</v>
      </c>
      <c r="D437" s="23" t="s">
        <v>719</v>
      </c>
      <c r="E437" s="91"/>
    </row>
    <row r="438" spans="1:5" ht="47.4" customHeight="1" x14ac:dyDescent="0.3">
      <c r="A438" s="26" t="s">
        <v>1081</v>
      </c>
      <c r="B438" s="26" t="s">
        <v>101</v>
      </c>
      <c r="C438" s="26" t="s">
        <v>1519</v>
      </c>
      <c r="D438" s="23" t="s">
        <v>720</v>
      </c>
      <c r="E438" s="91"/>
    </row>
    <row r="439" spans="1:5" ht="34.200000000000003" customHeight="1" x14ac:dyDescent="0.3">
      <c r="A439" s="26" t="s">
        <v>1081</v>
      </c>
      <c r="B439" s="26" t="s">
        <v>99</v>
      </c>
      <c r="C439" s="26" t="s">
        <v>1520</v>
      </c>
      <c r="D439" s="23" t="s">
        <v>721</v>
      </c>
      <c r="E439" s="91" t="s">
        <v>147</v>
      </c>
    </row>
    <row r="440" spans="1:5" ht="34.200000000000003" customHeight="1" x14ac:dyDescent="0.3">
      <c r="A440" s="26" t="s">
        <v>1081</v>
      </c>
      <c r="B440" s="26" t="s">
        <v>100</v>
      </c>
      <c r="C440" s="26" t="s">
        <v>1521</v>
      </c>
      <c r="D440" s="23" t="s">
        <v>722</v>
      </c>
      <c r="E440" s="91"/>
    </row>
    <row r="441" spans="1:5" ht="34.200000000000003" customHeight="1" x14ac:dyDescent="0.3">
      <c r="A441" s="26" t="s">
        <v>1081</v>
      </c>
      <c r="B441" s="26" t="s">
        <v>300</v>
      </c>
      <c r="C441" s="26" t="s">
        <v>1522</v>
      </c>
      <c r="D441" s="23" t="s">
        <v>723</v>
      </c>
      <c r="E441" s="91"/>
    </row>
    <row r="442" spans="1:5" ht="34.200000000000003" customHeight="1" x14ac:dyDescent="0.3">
      <c r="A442" s="26" t="s">
        <v>1081</v>
      </c>
      <c r="B442" s="26" t="s">
        <v>101</v>
      </c>
      <c r="C442" s="26" t="s">
        <v>1523</v>
      </c>
      <c r="D442" s="23" t="s">
        <v>724</v>
      </c>
      <c r="E442" s="91"/>
    </row>
    <row r="443" spans="1:5" ht="34.200000000000003" customHeight="1" x14ac:dyDescent="0.3">
      <c r="A443" s="26" t="s">
        <v>1081</v>
      </c>
      <c r="B443" s="26" t="s">
        <v>227</v>
      </c>
      <c r="C443" s="26" t="s">
        <v>1524</v>
      </c>
      <c r="D443" s="23" t="s">
        <v>725</v>
      </c>
      <c r="E443" s="91"/>
    </row>
    <row r="444" spans="1:5" ht="34.200000000000003" customHeight="1" x14ac:dyDescent="0.3">
      <c r="A444" s="26" t="s">
        <v>1081</v>
      </c>
      <c r="B444" s="26" t="s">
        <v>228</v>
      </c>
      <c r="C444" s="26" t="s">
        <v>1525</v>
      </c>
      <c r="D444" s="23" t="s">
        <v>726</v>
      </c>
      <c r="E444" s="91"/>
    </row>
    <row r="445" spans="1:5" ht="34.200000000000003" customHeight="1" x14ac:dyDescent="0.3">
      <c r="A445" s="26" t="s">
        <v>1081</v>
      </c>
      <c r="B445" s="26" t="s">
        <v>301</v>
      </c>
      <c r="C445" s="26" t="s">
        <v>1526</v>
      </c>
      <c r="D445" s="23" t="s">
        <v>727</v>
      </c>
      <c r="E445" s="91"/>
    </row>
    <row r="446" spans="1:5" ht="24" customHeight="1" x14ac:dyDescent="0.3">
      <c r="A446" s="26" t="s">
        <v>1081</v>
      </c>
      <c r="B446" s="26" t="s">
        <v>99</v>
      </c>
      <c r="C446" s="26" t="s">
        <v>1527</v>
      </c>
      <c r="D446" s="23" t="s">
        <v>728</v>
      </c>
      <c r="E446" s="91" t="s">
        <v>232</v>
      </c>
    </row>
    <row r="447" spans="1:5" ht="24" customHeight="1" x14ac:dyDescent="0.3">
      <c r="A447" s="26" t="s">
        <v>1081</v>
      </c>
      <c r="B447" s="26" t="s">
        <v>100</v>
      </c>
      <c r="C447" s="26" t="s">
        <v>1528</v>
      </c>
      <c r="D447" s="23" t="s">
        <v>729</v>
      </c>
      <c r="E447" s="91"/>
    </row>
    <row r="448" spans="1:5" ht="24" customHeight="1" x14ac:dyDescent="0.3">
      <c r="A448" s="26" t="s">
        <v>1081</v>
      </c>
      <c r="B448" s="26" t="s">
        <v>300</v>
      </c>
      <c r="C448" s="26" t="s">
        <v>1529</v>
      </c>
      <c r="D448" s="23" t="s">
        <v>730</v>
      </c>
      <c r="E448" s="91"/>
    </row>
    <row r="449" spans="1:5" ht="24" customHeight="1" x14ac:dyDescent="0.3">
      <c r="A449" s="26" t="s">
        <v>1081</v>
      </c>
      <c r="B449" s="26" t="s">
        <v>101</v>
      </c>
      <c r="C449" s="26" t="s">
        <v>1530</v>
      </c>
      <c r="D449" s="23" t="s">
        <v>731</v>
      </c>
      <c r="E449" s="91"/>
    </row>
    <row r="450" spans="1:5" ht="24" customHeight="1" x14ac:dyDescent="0.3">
      <c r="A450" s="26" t="s">
        <v>1081</v>
      </c>
      <c r="B450" s="26" t="s">
        <v>227</v>
      </c>
      <c r="C450" s="26" t="s">
        <v>1531</v>
      </c>
      <c r="D450" s="23" t="s">
        <v>732</v>
      </c>
      <c r="E450" s="91"/>
    </row>
    <row r="451" spans="1:5" ht="24" customHeight="1" x14ac:dyDescent="0.3">
      <c r="A451" s="26" t="s">
        <v>1081</v>
      </c>
      <c r="B451" s="26" t="s">
        <v>228</v>
      </c>
      <c r="C451" s="26" t="s">
        <v>1532</v>
      </c>
      <c r="D451" s="23" t="s">
        <v>733</v>
      </c>
      <c r="E451" s="91"/>
    </row>
    <row r="452" spans="1:5" ht="24" customHeight="1" x14ac:dyDescent="0.3">
      <c r="A452" s="26" t="s">
        <v>1081</v>
      </c>
      <c r="B452" s="26" t="s">
        <v>301</v>
      </c>
      <c r="C452" s="26" t="s">
        <v>1533</v>
      </c>
      <c r="D452" s="23" t="s">
        <v>734</v>
      </c>
      <c r="E452" s="91"/>
    </row>
    <row r="453" spans="1:5" ht="39.6" customHeight="1" x14ac:dyDescent="0.3">
      <c r="A453" s="26" t="s">
        <v>1081</v>
      </c>
      <c r="B453" s="26" t="s">
        <v>98</v>
      </c>
      <c r="C453" s="26" t="s">
        <v>1534</v>
      </c>
      <c r="D453" s="23" t="s">
        <v>735</v>
      </c>
      <c r="E453" s="91" t="s">
        <v>150</v>
      </c>
    </row>
    <row r="454" spans="1:5" ht="39.6" customHeight="1" x14ac:dyDescent="0.3">
      <c r="A454" s="26" t="s">
        <v>1081</v>
      </c>
      <c r="B454" s="26" t="s">
        <v>99</v>
      </c>
      <c r="C454" s="26" t="s">
        <v>1535</v>
      </c>
      <c r="D454" s="23" t="s">
        <v>736</v>
      </c>
      <c r="E454" s="91"/>
    </row>
    <row r="455" spans="1:5" ht="39.6" customHeight="1" x14ac:dyDescent="0.3">
      <c r="A455" s="26" t="s">
        <v>1081</v>
      </c>
      <c r="B455" s="26" t="s">
        <v>100</v>
      </c>
      <c r="C455" s="26" t="s">
        <v>1536</v>
      </c>
      <c r="D455" s="23" t="s">
        <v>737</v>
      </c>
      <c r="E455" s="91"/>
    </row>
    <row r="456" spans="1:5" ht="43.8" customHeight="1" x14ac:dyDescent="0.3">
      <c r="A456" s="26" t="s">
        <v>1081</v>
      </c>
      <c r="B456" s="26" t="s">
        <v>300</v>
      </c>
      <c r="C456" s="26" t="s">
        <v>1537</v>
      </c>
      <c r="D456" s="23" t="s">
        <v>738</v>
      </c>
      <c r="E456" s="91"/>
    </row>
    <row r="457" spans="1:5" ht="39.6" customHeight="1" x14ac:dyDescent="0.3">
      <c r="A457" s="26" t="s">
        <v>1081</v>
      </c>
      <c r="B457" s="26" t="s">
        <v>101</v>
      </c>
      <c r="C457" s="26" t="s">
        <v>1538</v>
      </c>
      <c r="D457" s="23" t="s">
        <v>739</v>
      </c>
      <c r="E457" s="91"/>
    </row>
    <row r="458" spans="1:5" x14ac:dyDescent="0.3">
      <c r="A458" s="42"/>
      <c r="B458" s="42"/>
      <c r="C458" s="43"/>
      <c r="D458" s="42"/>
      <c r="E458" s="44"/>
    </row>
    <row r="459" spans="1:5" ht="61.8" customHeight="1" x14ac:dyDescent="0.3">
      <c r="A459" s="26" t="s">
        <v>1083</v>
      </c>
      <c r="B459" s="26" t="s">
        <v>209</v>
      </c>
      <c r="C459" s="26" t="s">
        <v>1539</v>
      </c>
      <c r="D459" s="23" t="s">
        <v>740</v>
      </c>
      <c r="E459" s="91" t="s">
        <v>236</v>
      </c>
    </row>
    <row r="460" spans="1:5" ht="61.8" customHeight="1" x14ac:dyDescent="0.3">
      <c r="A460" s="26" t="s">
        <v>1083</v>
      </c>
      <c r="B460" s="26" t="s">
        <v>200</v>
      </c>
      <c r="C460" s="26" t="s">
        <v>1540</v>
      </c>
      <c r="D460" s="23" t="s">
        <v>741</v>
      </c>
      <c r="E460" s="91"/>
    </row>
    <row r="461" spans="1:5" ht="61.8" customHeight="1" x14ac:dyDescent="0.3">
      <c r="A461" s="26" t="s">
        <v>1083</v>
      </c>
      <c r="B461" s="26" t="s">
        <v>201</v>
      </c>
      <c r="C461" s="26" t="s">
        <v>1541</v>
      </c>
      <c r="D461" s="23" t="s">
        <v>742</v>
      </c>
      <c r="E461" s="91"/>
    </row>
    <row r="462" spans="1:5" ht="61.8" customHeight="1" x14ac:dyDescent="0.3">
      <c r="A462" s="26" t="s">
        <v>1083</v>
      </c>
      <c r="B462" s="26" t="s">
        <v>202</v>
      </c>
      <c r="C462" s="26" t="s">
        <v>1542</v>
      </c>
      <c r="D462" s="23" t="s">
        <v>743</v>
      </c>
      <c r="E462" s="91"/>
    </row>
    <row r="463" spans="1:5" ht="44.4" customHeight="1" x14ac:dyDescent="0.3">
      <c r="A463" s="26" t="s">
        <v>1083</v>
      </c>
      <c r="B463" s="26" t="s">
        <v>98</v>
      </c>
      <c r="C463" s="26" t="s">
        <v>1543</v>
      </c>
      <c r="D463" s="23" t="s">
        <v>744</v>
      </c>
      <c r="E463" s="91" t="s">
        <v>151</v>
      </c>
    </row>
    <row r="464" spans="1:5" ht="44.4" customHeight="1" x14ac:dyDescent="0.3">
      <c r="A464" s="26" t="s">
        <v>1083</v>
      </c>
      <c r="B464" s="26" t="s">
        <v>99</v>
      </c>
      <c r="C464" s="26" t="s">
        <v>1544</v>
      </c>
      <c r="D464" s="23" t="s">
        <v>745</v>
      </c>
      <c r="E464" s="91"/>
    </row>
    <row r="465" spans="1:5" ht="44.4" customHeight="1" x14ac:dyDescent="0.3">
      <c r="A465" s="26" t="s">
        <v>1083</v>
      </c>
      <c r="B465" s="26" t="s">
        <v>100</v>
      </c>
      <c r="C465" s="26" t="s">
        <v>1545</v>
      </c>
      <c r="D465" s="23" t="s">
        <v>746</v>
      </c>
      <c r="E465" s="91"/>
    </row>
    <row r="466" spans="1:5" ht="44.4" customHeight="1" x14ac:dyDescent="0.3">
      <c r="A466" s="26" t="s">
        <v>1083</v>
      </c>
      <c r="B466" s="26" t="s">
        <v>300</v>
      </c>
      <c r="C466" s="26" t="s">
        <v>1546</v>
      </c>
      <c r="D466" s="23" t="s">
        <v>747</v>
      </c>
      <c r="E466" s="91"/>
    </row>
    <row r="467" spans="1:5" ht="44.4" customHeight="1" x14ac:dyDescent="0.3">
      <c r="A467" s="26" t="s">
        <v>1083</v>
      </c>
      <c r="B467" s="26" t="s">
        <v>101</v>
      </c>
      <c r="C467" s="26" t="s">
        <v>1547</v>
      </c>
      <c r="D467" s="23" t="s">
        <v>748</v>
      </c>
      <c r="E467" s="91"/>
    </row>
    <row r="468" spans="1:5" ht="39" customHeight="1" x14ac:dyDescent="0.3">
      <c r="A468" s="26" t="s">
        <v>1083</v>
      </c>
      <c r="B468" s="26" t="s">
        <v>187</v>
      </c>
      <c r="C468" s="26" t="s">
        <v>1548</v>
      </c>
      <c r="D468" s="23" t="s">
        <v>749</v>
      </c>
      <c r="E468" s="91" t="s">
        <v>59</v>
      </c>
    </row>
    <row r="469" spans="1:5" ht="39" customHeight="1" x14ac:dyDescent="0.3">
      <c r="A469" s="26" t="s">
        <v>1083</v>
      </c>
      <c r="B469" s="26" t="s">
        <v>98</v>
      </c>
      <c r="C469" s="26" t="s">
        <v>1549</v>
      </c>
      <c r="D469" s="23" t="s">
        <v>750</v>
      </c>
      <c r="E469" s="91"/>
    </row>
    <row r="470" spans="1:5" ht="39" customHeight="1" x14ac:dyDescent="0.3">
      <c r="A470" s="26" t="s">
        <v>1083</v>
      </c>
      <c r="B470" s="26" t="s">
        <v>99</v>
      </c>
      <c r="C470" s="26" t="s">
        <v>1550</v>
      </c>
      <c r="D470" s="23" t="s">
        <v>751</v>
      </c>
      <c r="E470" s="91"/>
    </row>
    <row r="471" spans="1:5" ht="39" customHeight="1" x14ac:dyDescent="0.3">
      <c r="A471" s="26" t="s">
        <v>1083</v>
      </c>
      <c r="B471" s="26" t="s">
        <v>100</v>
      </c>
      <c r="C471" s="26" t="s">
        <v>1551</v>
      </c>
      <c r="D471" s="23" t="s">
        <v>752</v>
      </c>
      <c r="E471" s="91"/>
    </row>
    <row r="472" spans="1:5" ht="39" customHeight="1" x14ac:dyDescent="0.3">
      <c r="A472" s="26" t="s">
        <v>1083</v>
      </c>
      <c r="B472" s="26" t="s">
        <v>300</v>
      </c>
      <c r="C472" s="26" t="s">
        <v>1552</v>
      </c>
      <c r="D472" s="23" t="s">
        <v>753</v>
      </c>
      <c r="E472" s="91"/>
    </row>
    <row r="473" spans="1:5" ht="39" customHeight="1" x14ac:dyDescent="0.3">
      <c r="A473" s="26" t="s">
        <v>1083</v>
      </c>
      <c r="B473" s="26" t="s">
        <v>101</v>
      </c>
      <c r="C473" s="26" t="s">
        <v>1553</v>
      </c>
      <c r="D473" s="23" t="s">
        <v>754</v>
      </c>
      <c r="E473" s="91"/>
    </row>
    <row r="474" spans="1:5" ht="39" customHeight="1" x14ac:dyDescent="0.3">
      <c r="A474" s="26" t="s">
        <v>1083</v>
      </c>
      <c r="B474" s="26" t="s">
        <v>187</v>
      </c>
      <c r="C474" s="26" t="s">
        <v>1554</v>
      </c>
      <c r="D474" s="23" t="s">
        <v>755</v>
      </c>
      <c r="E474" s="91" t="s">
        <v>60</v>
      </c>
    </row>
    <row r="475" spans="1:5" ht="39" customHeight="1" x14ac:dyDescent="0.3">
      <c r="A475" s="26" t="s">
        <v>1083</v>
      </c>
      <c r="B475" s="26" t="s">
        <v>98</v>
      </c>
      <c r="C475" s="26" t="s">
        <v>1555</v>
      </c>
      <c r="D475" s="23" t="s">
        <v>756</v>
      </c>
      <c r="E475" s="91"/>
    </row>
    <row r="476" spans="1:5" ht="39" customHeight="1" x14ac:dyDescent="0.3">
      <c r="A476" s="26" t="s">
        <v>1083</v>
      </c>
      <c r="B476" s="26" t="s">
        <v>99</v>
      </c>
      <c r="C476" s="26" t="s">
        <v>1556</v>
      </c>
      <c r="D476" s="23" t="s">
        <v>757</v>
      </c>
      <c r="E476" s="91"/>
    </row>
    <row r="477" spans="1:5" ht="39" customHeight="1" x14ac:dyDescent="0.3">
      <c r="A477" s="26" t="s">
        <v>1083</v>
      </c>
      <c r="B477" s="26" t="s">
        <v>100</v>
      </c>
      <c r="C477" s="26" t="s">
        <v>1557</v>
      </c>
      <c r="D477" s="23" t="s">
        <v>758</v>
      </c>
      <c r="E477" s="91"/>
    </row>
    <row r="478" spans="1:5" ht="39" customHeight="1" x14ac:dyDescent="0.3">
      <c r="A478" s="26" t="s">
        <v>1083</v>
      </c>
      <c r="B478" s="26" t="s">
        <v>300</v>
      </c>
      <c r="C478" s="26" t="s">
        <v>1558</v>
      </c>
      <c r="D478" s="23" t="s">
        <v>759</v>
      </c>
      <c r="E478" s="91"/>
    </row>
    <row r="479" spans="1:5" ht="39" customHeight="1" x14ac:dyDescent="0.3">
      <c r="A479" s="26" t="s">
        <v>1083</v>
      </c>
      <c r="B479" s="26" t="s">
        <v>101</v>
      </c>
      <c r="C479" s="26" t="s">
        <v>1559</v>
      </c>
      <c r="D479" s="23" t="s">
        <v>760</v>
      </c>
      <c r="E479" s="91"/>
    </row>
    <row r="480" spans="1:5" ht="35.4" customHeight="1" x14ac:dyDescent="0.3">
      <c r="A480" s="26" t="s">
        <v>1083</v>
      </c>
      <c r="B480" s="26" t="s">
        <v>187</v>
      </c>
      <c r="C480" s="26" t="s">
        <v>1560</v>
      </c>
      <c r="D480" s="23" t="s">
        <v>761</v>
      </c>
      <c r="E480" s="91" t="s">
        <v>61</v>
      </c>
    </row>
    <row r="481" spans="1:5" ht="35.4" customHeight="1" x14ac:dyDescent="0.3">
      <c r="A481" s="26" t="s">
        <v>1083</v>
      </c>
      <c r="B481" s="26" t="s">
        <v>98</v>
      </c>
      <c r="C481" s="26" t="s">
        <v>1561</v>
      </c>
      <c r="D481" s="23" t="s">
        <v>762</v>
      </c>
      <c r="E481" s="91"/>
    </row>
    <row r="482" spans="1:5" ht="35.4" customHeight="1" x14ac:dyDescent="0.3">
      <c r="A482" s="26" t="s">
        <v>1083</v>
      </c>
      <c r="B482" s="26" t="s">
        <v>99</v>
      </c>
      <c r="C482" s="26" t="s">
        <v>1562</v>
      </c>
      <c r="D482" s="23" t="s">
        <v>763</v>
      </c>
      <c r="E482" s="91"/>
    </row>
    <row r="483" spans="1:5" ht="35.4" customHeight="1" x14ac:dyDescent="0.3">
      <c r="A483" s="26" t="s">
        <v>1083</v>
      </c>
      <c r="B483" s="26" t="s">
        <v>100</v>
      </c>
      <c r="C483" s="26" t="s">
        <v>1563</v>
      </c>
      <c r="D483" s="23" t="s">
        <v>764</v>
      </c>
      <c r="E483" s="91"/>
    </row>
    <row r="484" spans="1:5" ht="35.4" customHeight="1" x14ac:dyDescent="0.3">
      <c r="A484" s="26" t="s">
        <v>1083</v>
      </c>
      <c r="B484" s="26" t="s">
        <v>300</v>
      </c>
      <c r="C484" s="26" t="s">
        <v>1564</v>
      </c>
      <c r="D484" s="23" t="s">
        <v>765</v>
      </c>
      <c r="E484" s="91"/>
    </row>
    <row r="485" spans="1:5" ht="35.4" customHeight="1" x14ac:dyDescent="0.3">
      <c r="A485" s="26" t="s">
        <v>1083</v>
      </c>
      <c r="B485" s="26" t="s">
        <v>101</v>
      </c>
      <c r="C485" s="26" t="s">
        <v>1565</v>
      </c>
      <c r="D485" s="23" t="s">
        <v>766</v>
      </c>
      <c r="E485" s="91"/>
    </row>
    <row r="486" spans="1:5" ht="42" customHeight="1" x14ac:dyDescent="0.3">
      <c r="A486" s="26" t="s">
        <v>1083</v>
      </c>
      <c r="B486" s="26" t="s">
        <v>187</v>
      </c>
      <c r="C486" s="26" t="s">
        <v>1566</v>
      </c>
      <c r="D486" s="23" t="s">
        <v>767</v>
      </c>
      <c r="E486" s="91" t="s">
        <v>192</v>
      </c>
    </row>
    <row r="487" spans="1:5" ht="42" customHeight="1" x14ac:dyDescent="0.3">
      <c r="A487" s="26" t="s">
        <v>1083</v>
      </c>
      <c r="B487" s="26" t="s">
        <v>98</v>
      </c>
      <c r="C487" s="26" t="s">
        <v>1567</v>
      </c>
      <c r="D487" s="23" t="s">
        <v>768</v>
      </c>
      <c r="E487" s="91"/>
    </row>
    <row r="488" spans="1:5" ht="42" customHeight="1" x14ac:dyDescent="0.3">
      <c r="A488" s="26" t="s">
        <v>1083</v>
      </c>
      <c r="B488" s="26" t="s">
        <v>99</v>
      </c>
      <c r="C488" s="26" t="s">
        <v>1568</v>
      </c>
      <c r="D488" s="23" t="s">
        <v>769</v>
      </c>
      <c r="E488" s="91"/>
    </row>
    <row r="489" spans="1:5" ht="42" customHeight="1" x14ac:dyDescent="0.3">
      <c r="A489" s="26" t="s">
        <v>1083</v>
      </c>
      <c r="B489" s="26" t="s">
        <v>100</v>
      </c>
      <c r="C489" s="26" t="s">
        <v>1569</v>
      </c>
      <c r="D489" s="23" t="s">
        <v>770</v>
      </c>
      <c r="E489" s="91"/>
    </row>
    <row r="490" spans="1:5" ht="42" customHeight="1" x14ac:dyDescent="0.3">
      <c r="A490" s="26" t="s">
        <v>1083</v>
      </c>
      <c r="B490" s="26" t="s">
        <v>300</v>
      </c>
      <c r="C490" s="26" t="s">
        <v>1570</v>
      </c>
      <c r="D490" s="23" t="s">
        <v>771</v>
      </c>
      <c r="E490" s="91"/>
    </row>
    <row r="491" spans="1:5" ht="42" customHeight="1" x14ac:dyDescent="0.3">
      <c r="A491" s="26" t="s">
        <v>1083</v>
      </c>
      <c r="B491" s="26" t="s">
        <v>101</v>
      </c>
      <c r="C491" s="26" t="s">
        <v>1571</v>
      </c>
      <c r="D491" s="23" t="s">
        <v>772</v>
      </c>
      <c r="E491" s="91"/>
    </row>
    <row r="492" spans="1:5" ht="45" customHeight="1" x14ac:dyDescent="0.3">
      <c r="A492" s="26" t="s">
        <v>1083</v>
      </c>
      <c r="B492" s="26" t="s">
        <v>187</v>
      </c>
      <c r="C492" s="26" t="s">
        <v>1572</v>
      </c>
      <c r="D492" s="23" t="s">
        <v>773</v>
      </c>
      <c r="E492" s="91" t="s">
        <v>62</v>
      </c>
    </row>
    <row r="493" spans="1:5" ht="45" customHeight="1" x14ac:dyDescent="0.3">
      <c r="A493" s="26" t="s">
        <v>1083</v>
      </c>
      <c r="B493" s="26" t="s">
        <v>98</v>
      </c>
      <c r="C493" s="26" t="s">
        <v>1573</v>
      </c>
      <c r="D493" s="23" t="s">
        <v>774</v>
      </c>
      <c r="E493" s="91"/>
    </row>
    <row r="494" spans="1:5" ht="45" customHeight="1" x14ac:dyDescent="0.3">
      <c r="A494" s="26" t="s">
        <v>1083</v>
      </c>
      <c r="B494" s="26" t="s">
        <v>99</v>
      </c>
      <c r="C494" s="26" t="s">
        <v>1574</v>
      </c>
      <c r="D494" s="23" t="s">
        <v>775</v>
      </c>
      <c r="E494" s="91"/>
    </row>
    <row r="495" spans="1:5" ht="45" customHeight="1" x14ac:dyDescent="0.3">
      <c r="A495" s="26" t="s">
        <v>1083</v>
      </c>
      <c r="B495" s="26" t="s">
        <v>100</v>
      </c>
      <c r="C495" s="26" t="s">
        <v>1575</v>
      </c>
      <c r="D495" s="23" t="s">
        <v>776</v>
      </c>
      <c r="E495" s="91"/>
    </row>
    <row r="496" spans="1:5" ht="45" customHeight="1" x14ac:dyDescent="0.3">
      <c r="A496" s="26" t="s">
        <v>1083</v>
      </c>
      <c r="B496" s="26" t="s">
        <v>300</v>
      </c>
      <c r="C496" s="26" t="s">
        <v>1576</v>
      </c>
      <c r="D496" s="23" t="s">
        <v>777</v>
      </c>
      <c r="E496" s="91"/>
    </row>
    <row r="497" spans="1:5" x14ac:dyDescent="0.3">
      <c r="A497" s="42"/>
      <c r="B497" s="42"/>
      <c r="C497" s="43"/>
      <c r="D497" s="42"/>
      <c r="E497" s="44"/>
    </row>
    <row r="498" spans="1:5" ht="48.6" customHeight="1" x14ac:dyDescent="0.3">
      <c r="A498" s="26" t="s">
        <v>1085</v>
      </c>
      <c r="B498" s="26" t="s">
        <v>230</v>
      </c>
      <c r="C498" s="26" t="s">
        <v>1577</v>
      </c>
      <c r="D498" s="23" t="s">
        <v>778</v>
      </c>
      <c r="E498" s="91" t="s">
        <v>237</v>
      </c>
    </row>
    <row r="499" spans="1:5" ht="48.6" customHeight="1" x14ac:dyDescent="0.3">
      <c r="A499" s="26" t="s">
        <v>1085</v>
      </c>
      <c r="B499" s="26" t="s">
        <v>209</v>
      </c>
      <c r="C499" s="26" t="s">
        <v>1578</v>
      </c>
      <c r="D499" s="23" t="s">
        <v>779</v>
      </c>
      <c r="E499" s="91"/>
    </row>
    <row r="500" spans="1:5" ht="48.6" customHeight="1" x14ac:dyDescent="0.3">
      <c r="A500" s="26" t="s">
        <v>1085</v>
      </c>
      <c r="B500" s="26" t="s">
        <v>200</v>
      </c>
      <c r="C500" s="26" t="s">
        <v>1579</v>
      </c>
      <c r="D500" s="23" t="s">
        <v>780</v>
      </c>
      <c r="E500" s="91"/>
    </row>
    <row r="501" spans="1:5" ht="48.6" customHeight="1" x14ac:dyDescent="0.3">
      <c r="A501" s="26" t="s">
        <v>1085</v>
      </c>
      <c r="B501" s="26" t="s">
        <v>201</v>
      </c>
      <c r="C501" s="26" t="s">
        <v>1580</v>
      </c>
      <c r="D501" s="23" t="s">
        <v>781</v>
      </c>
      <c r="E501" s="91"/>
    </row>
    <row r="502" spans="1:5" ht="48.6" customHeight="1" x14ac:dyDescent="0.3">
      <c r="A502" s="26" t="s">
        <v>1085</v>
      </c>
      <c r="B502" s="26" t="s">
        <v>202</v>
      </c>
      <c r="C502" s="26" t="s">
        <v>1581</v>
      </c>
      <c r="D502" s="23" t="s">
        <v>782</v>
      </c>
      <c r="E502" s="91"/>
    </row>
    <row r="503" spans="1:5" ht="36" customHeight="1" x14ac:dyDescent="0.3">
      <c r="A503" s="26" t="s">
        <v>1085</v>
      </c>
      <c r="B503" s="26" t="s">
        <v>187</v>
      </c>
      <c r="C503" s="26" t="s">
        <v>1582</v>
      </c>
      <c r="D503" s="23" t="s">
        <v>783</v>
      </c>
      <c r="E503" s="91" t="s">
        <v>69</v>
      </c>
    </row>
    <row r="504" spans="1:5" ht="36" customHeight="1" x14ac:dyDescent="0.3">
      <c r="A504" s="26" t="s">
        <v>1085</v>
      </c>
      <c r="B504" s="26" t="s">
        <v>98</v>
      </c>
      <c r="C504" s="26" t="s">
        <v>1583</v>
      </c>
      <c r="D504" s="23" t="s">
        <v>784</v>
      </c>
      <c r="E504" s="91"/>
    </row>
    <row r="505" spans="1:5" ht="36" customHeight="1" x14ac:dyDescent="0.3">
      <c r="A505" s="26" t="s">
        <v>1085</v>
      </c>
      <c r="B505" s="26" t="s">
        <v>99</v>
      </c>
      <c r="C505" s="26" t="s">
        <v>1584</v>
      </c>
      <c r="D505" s="23" t="s">
        <v>785</v>
      </c>
      <c r="E505" s="91"/>
    </row>
    <row r="506" spans="1:5" ht="36" customHeight="1" x14ac:dyDescent="0.3">
      <c r="A506" s="26" t="s">
        <v>1085</v>
      </c>
      <c r="B506" s="26" t="s">
        <v>100</v>
      </c>
      <c r="C506" s="26" t="s">
        <v>1585</v>
      </c>
      <c r="D506" s="23" t="s">
        <v>786</v>
      </c>
      <c r="E506" s="91"/>
    </row>
    <row r="507" spans="1:5" ht="36" customHeight="1" x14ac:dyDescent="0.3">
      <c r="A507" s="26" t="s">
        <v>1085</v>
      </c>
      <c r="B507" s="26" t="s">
        <v>300</v>
      </c>
      <c r="C507" s="26" t="s">
        <v>1586</v>
      </c>
      <c r="D507" s="23" t="s">
        <v>787</v>
      </c>
      <c r="E507" s="91"/>
    </row>
    <row r="508" spans="1:5" ht="36" customHeight="1" x14ac:dyDescent="0.3">
      <c r="A508" s="26" t="s">
        <v>1085</v>
      </c>
      <c r="B508" s="26" t="s">
        <v>101</v>
      </c>
      <c r="C508" s="26" t="s">
        <v>1587</v>
      </c>
      <c r="D508" s="23" t="s">
        <v>788</v>
      </c>
      <c r="E508" s="91"/>
    </row>
    <row r="509" spans="1:5" ht="40.200000000000003" customHeight="1" x14ac:dyDescent="0.3">
      <c r="A509" s="26" t="s">
        <v>1085</v>
      </c>
      <c r="B509" s="26" t="s">
        <v>187</v>
      </c>
      <c r="C509" s="26" t="s">
        <v>1588</v>
      </c>
      <c r="D509" s="23" t="s">
        <v>789</v>
      </c>
      <c r="E509" s="91" t="s">
        <v>152</v>
      </c>
    </row>
    <row r="510" spans="1:5" ht="30.6" customHeight="1" x14ac:dyDescent="0.3">
      <c r="A510" s="26" t="s">
        <v>1085</v>
      </c>
      <c r="B510" s="26" t="s">
        <v>98</v>
      </c>
      <c r="C510" s="26" t="s">
        <v>1589</v>
      </c>
      <c r="D510" s="23" t="s">
        <v>790</v>
      </c>
      <c r="E510" s="91"/>
    </row>
    <row r="511" spans="1:5" ht="30.6" customHeight="1" x14ac:dyDescent="0.3">
      <c r="A511" s="26" t="s">
        <v>1085</v>
      </c>
      <c r="B511" s="26" t="s">
        <v>99</v>
      </c>
      <c r="C511" s="26" t="s">
        <v>1590</v>
      </c>
      <c r="D511" s="23" t="s">
        <v>791</v>
      </c>
      <c r="E511" s="91"/>
    </row>
    <row r="512" spans="1:5" ht="30.6" customHeight="1" x14ac:dyDescent="0.3">
      <c r="A512" s="26" t="s">
        <v>1085</v>
      </c>
      <c r="B512" s="26" t="s">
        <v>100</v>
      </c>
      <c r="C512" s="26" t="s">
        <v>1591</v>
      </c>
      <c r="D512" s="23" t="s">
        <v>792</v>
      </c>
      <c r="E512" s="91"/>
    </row>
    <row r="513" spans="1:5" ht="30.6" customHeight="1" x14ac:dyDescent="0.3">
      <c r="A513" s="26" t="s">
        <v>1085</v>
      </c>
      <c r="B513" s="26" t="s">
        <v>300</v>
      </c>
      <c r="C513" s="26" t="s">
        <v>1592</v>
      </c>
      <c r="D513" s="23" t="s">
        <v>793</v>
      </c>
      <c r="E513" s="91"/>
    </row>
    <row r="514" spans="1:5" ht="30.6" customHeight="1" x14ac:dyDescent="0.3">
      <c r="A514" s="26" t="s">
        <v>1085</v>
      </c>
      <c r="B514" s="26" t="s">
        <v>101</v>
      </c>
      <c r="C514" s="26" t="s">
        <v>1593</v>
      </c>
      <c r="D514" s="23" t="s">
        <v>794</v>
      </c>
      <c r="E514" s="91"/>
    </row>
    <row r="515" spans="1:5" ht="34.200000000000003" customHeight="1" x14ac:dyDescent="0.3">
      <c r="A515" s="26" t="s">
        <v>1085</v>
      </c>
      <c r="B515" s="26" t="s">
        <v>187</v>
      </c>
      <c r="C515" s="26" t="s">
        <v>1594</v>
      </c>
      <c r="D515" s="23" t="s">
        <v>795</v>
      </c>
      <c r="E515" s="91" t="s">
        <v>70</v>
      </c>
    </row>
    <row r="516" spans="1:5" ht="34.200000000000003" customHeight="1" x14ac:dyDescent="0.3">
      <c r="A516" s="26" t="s">
        <v>1085</v>
      </c>
      <c r="B516" s="26" t="s">
        <v>98</v>
      </c>
      <c r="C516" s="26" t="s">
        <v>1595</v>
      </c>
      <c r="D516" s="23" t="s">
        <v>796</v>
      </c>
      <c r="E516" s="91"/>
    </row>
    <row r="517" spans="1:5" ht="34.200000000000003" customHeight="1" x14ac:dyDescent="0.3">
      <c r="A517" s="26" t="s">
        <v>1085</v>
      </c>
      <c r="B517" s="26" t="s">
        <v>99</v>
      </c>
      <c r="C517" s="26" t="s">
        <v>1596</v>
      </c>
      <c r="D517" s="23" t="s">
        <v>797</v>
      </c>
      <c r="E517" s="91"/>
    </row>
    <row r="518" spans="1:5" ht="34.200000000000003" customHeight="1" x14ac:dyDescent="0.3">
      <c r="A518" s="26" t="s">
        <v>1085</v>
      </c>
      <c r="B518" s="26" t="s">
        <v>100</v>
      </c>
      <c r="C518" s="26" t="s">
        <v>1597</v>
      </c>
      <c r="D518" s="23" t="s">
        <v>798</v>
      </c>
      <c r="E518" s="91"/>
    </row>
    <row r="519" spans="1:5" ht="34.200000000000003" customHeight="1" x14ac:dyDescent="0.3">
      <c r="A519" s="26" t="s">
        <v>1085</v>
      </c>
      <c r="B519" s="26" t="s">
        <v>300</v>
      </c>
      <c r="C519" s="26" t="s">
        <v>1598</v>
      </c>
      <c r="D519" s="23" t="s">
        <v>799</v>
      </c>
      <c r="E519" s="91"/>
    </row>
    <row r="520" spans="1:5" ht="34.200000000000003" customHeight="1" x14ac:dyDescent="0.3">
      <c r="A520" s="26" t="s">
        <v>1085</v>
      </c>
      <c r="B520" s="26" t="s">
        <v>101</v>
      </c>
      <c r="C520" s="26" t="s">
        <v>1599</v>
      </c>
      <c r="D520" s="23" t="s">
        <v>800</v>
      </c>
      <c r="E520" s="91"/>
    </row>
    <row r="521" spans="1:5" ht="27.6" x14ac:dyDescent="0.3">
      <c r="A521" s="26" t="s">
        <v>1085</v>
      </c>
      <c r="B521" s="26" t="s">
        <v>187</v>
      </c>
      <c r="C521" s="26" t="s">
        <v>1600</v>
      </c>
      <c r="D521" s="23" t="s">
        <v>801</v>
      </c>
      <c r="E521" s="91" t="s">
        <v>71</v>
      </c>
    </row>
    <row r="522" spans="1:5" ht="31.8" customHeight="1" x14ac:dyDescent="0.3">
      <c r="A522" s="26" t="s">
        <v>1085</v>
      </c>
      <c r="B522" s="26" t="s">
        <v>98</v>
      </c>
      <c r="C522" s="26" t="s">
        <v>1601</v>
      </c>
      <c r="D522" s="23" t="s">
        <v>802</v>
      </c>
      <c r="E522" s="91"/>
    </row>
    <row r="523" spans="1:5" ht="31.8" customHeight="1" x14ac:dyDescent="0.3">
      <c r="A523" s="26" t="s">
        <v>1085</v>
      </c>
      <c r="B523" s="26" t="s">
        <v>99</v>
      </c>
      <c r="C523" s="26" t="s">
        <v>1602</v>
      </c>
      <c r="D523" s="23" t="s">
        <v>803</v>
      </c>
      <c r="E523" s="91"/>
    </row>
    <row r="524" spans="1:5" ht="31.8" customHeight="1" x14ac:dyDescent="0.3">
      <c r="A524" s="26" t="s">
        <v>1085</v>
      </c>
      <c r="B524" s="26" t="s">
        <v>100</v>
      </c>
      <c r="C524" s="26" t="s">
        <v>1603</v>
      </c>
      <c r="D524" s="23" t="s">
        <v>804</v>
      </c>
      <c r="E524" s="91"/>
    </row>
    <row r="525" spans="1:5" ht="31.8" customHeight="1" x14ac:dyDescent="0.3">
      <c r="A525" s="26" t="s">
        <v>1085</v>
      </c>
      <c r="B525" s="26" t="s">
        <v>300</v>
      </c>
      <c r="C525" s="26" t="s">
        <v>1604</v>
      </c>
      <c r="D525" s="23" t="s">
        <v>805</v>
      </c>
      <c r="E525" s="91"/>
    </row>
    <row r="526" spans="1:5" ht="31.8" customHeight="1" x14ac:dyDescent="0.3">
      <c r="A526" s="26" t="s">
        <v>1085</v>
      </c>
      <c r="B526" s="26" t="s">
        <v>101</v>
      </c>
      <c r="C526" s="26" t="s">
        <v>1605</v>
      </c>
      <c r="D526" s="23" t="s">
        <v>806</v>
      </c>
      <c r="E526" s="91"/>
    </row>
    <row r="527" spans="1:5" ht="49.2" customHeight="1" x14ac:dyDescent="0.3">
      <c r="A527" s="26" t="s">
        <v>1085</v>
      </c>
      <c r="B527" s="26" t="s">
        <v>98</v>
      </c>
      <c r="C527" s="26" t="s">
        <v>1606</v>
      </c>
      <c r="D527" s="23" t="s">
        <v>807</v>
      </c>
      <c r="E527" s="91" t="s">
        <v>159</v>
      </c>
    </row>
    <row r="528" spans="1:5" ht="49.2" customHeight="1" x14ac:dyDescent="0.3">
      <c r="A528" s="26" t="s">
        <v>1085</v>
      </c>
      <c r="B528" s="26" t="s">
        <v>99</v>
      </c>
      <c r="C528" s="26" t="s">
        <v>1607</v>
      </c>
      <c r="D528" s="23" t="s">
        <v>808</v>
      </c>
      <c r="E528" s="91"/>
    </row>
    <row r="529" spans="1:5" ht="49.2" customHeight="1" x14ac:dyDescent="0.3">
      <c r="A529" s="26" t="s">
        <v>1085</v>
      </c>
      <c r="B529" s="26" t="s">
        <v>100</v>
      </c>
      <c r="C529" s="26" t="s">
        <v>1608</v>
      </c>
      <c r="D529" s="23" t="s">
        <v>809</v>
      </c>
      <c r="E529" s="91"/>
    </row>
    <row r="530" spans="1:5" ht="49.2" customHeight="1" x14ac:dyDescent="0.3">
      <c r="A530" s="26" t="s">
        <v>1085</v>
      </c>
      <c r="B530" s="26" t="s">
        <v>300</v>
      </c>
      <c r="C530" s="26" t="s">
        <v>1609</v>
      </c>
      <c r="D530" s="23" t="s">
        <v>810</v>
      </c>
      <c r="E530" s="91"/>
    </row>
    <row r="531" spans="1:5" ht="49.2" customHeight="1" x14ac:dyDescent="0.3">
      <c r="A531" s="26" t="s">
        <v>1085</v>
      </c>
      <c r="B531" s="26" t="s">
        <v>101</v>
      </c>
      <c r="C531" s="26" t="s">
        <v>1610</v>
      </c>
      <c r="D531" s="23" t="s">
        <v>811</v>
      </c>
      <c r="E531" s="91"/>
    </row>
    <row r="532" spans="1:5" ht="45.6" customHeight="1" x14ac:dyDescent="0.3">
      <c r="A532" s="26" t="s">
        <v>1085</v>
      </c>
      <c r="B532" s="26" t="s">
        <v>187</v>
      </c>
      <c r="C532" s="26" t="s">
        <v>1611</v>
      </c>
      <c r="D532" s="23" t="s">
        <v>812</v>
      </c>
      <c r="E532" s="91" t="s">
        <v>72</v>
      </c>
    </row>
    <row r="533" spans="1:5" ht="45.6" customHeight="1" x14ac:dyDescent="0.3">
      <c r="A533" s="26" t="s">
        <v>1085</v>
      </c>
      <c r="B533" s="26" t="s">
        <v>98</v>
      </c>
      <c r="C533" s="26" t="s">
        <v>1612</v>
      </c>
      <c r="D533" s="23" t="s">
        <v>813</v>
      </c>
      <c r="E533" s="91"/>
    </row>
    <row r="534" spans="1:5" ht="45.6" customHeight="1" x14ac:dyDescent="0.3">
      <c r="A534" s="26" t="s">
        <v>1085</v>
      </c>
      <c r="B534" s="26" t="s">
        <v>99</v>
      </c>
      <c r="C534" s="26" t="s">
        <v>1613</v>
      </c>
      <c r="D534" s="23" t="s">
        <v>814</v>
      </c>
      <c r="E534" s="91"/>
    </row>
    <row r="535" spans="1:5" ht="45.6" customHeight="1" x14ac:dyDescent="0.3">
      <c r="A535" s="26" t="s">
        <v>1085</v>
      </c>
      <c r="B535" s="26" t="s">
        <v>100</v>
      </c>
      <c r="C535" s="26" t="s">
        <v>1614</v>
      </c>
      <c r="D535" s="23" t="s">
        <v>815</v>
      </c>
      <c r="E535" s="91"/>
    </row>
    <row r="536" spans="1:5" ht="45.6" customHeight="1" x14ac:dyDescent="0.3">
      <c r="A536" s="26" t="s">
        <v>1085</v>
      </c>
      <c r="B536" s="26" t="s">
        <v>300</v>
      </c>
      <c r="C536" s="26" t="s">
        <v>1615</v>
      </c>
      <c r="D536" s="23" t="s">
        <v>816</v>
      </c>
      <c r="E536" s="91"/>
    </row>
    <row r="537" spans="1:5" ht="45.6" customHeight="1" x14ac:dyDescent="0.3">
      <c r="A537" s="26" t="s">
        <v>1085</v>
      </c>
      <c r="B537" s="26" t="s">
        <v>98</v>
      </c>
      <c r="C537" s="26" t="s">
        <v>1616</v>
      </c>
      <c r="D537" s="23" t="s">
        <v>817</v>
      </c>
      <c r="E537" s="91" t="s">
        <v>249</v>
      </c>
    </row>
    <row r="538" spans="1:5" ht="45.6" customHeight="1" x14ac:dyDescent="0.3">
      <c r="A538" s="26" t="s">
        <v>1085</v>
      </c>
      <c r="B538" s="26" t="s">
        <v>99</v>
      </c>
      <c r="C538" s="26" t="s">
        <v>1617</v>
      </c>
      <c r="D538" s="23" t="s">
        <v>818</v>
      </c>
      <c r="E538" s="91"/>
    </row>
    <row r="539" spans="1:5" ht="45.6" customHeight="1" x14ac:dyDescent="0.3">
      <c r="A539" s="26" t="s">
        <v>1085</v>
      </c>
      <c r="B539" s="26" t="s">
        <v>100</v>
      </c>
      <c r="C539" s="26" t="s">
        <v>1618</v>
      </c>
      <c r="D539" s="23" t="s">
        <v>819</v>
      </c>
      <c r="E539" s="91"/>
    </row>
    <row r="540" spans="1:5" ht="45.6" customHeight="1" x14ac:dyDescent="0.3">
      <c r="A540" s="26" t="s">
        <v>1085</v>
      </c>
      <c r="B540" s="26" t="s">
        <v>300</v>
      </c>
      <c r="C540" s="26" t="s">
        <v>1619</v>
      </c>
      <c r="D540" s="23" t="s">
        <v>820</v>
      </c>
      <c r="E540" s="91"/>
    </row>
    <row r="541" spans="1:5" ht="45.6" customHeight="1" x14ac:dyDescent="0.3">
      <c r="A541" s="26" t="s">
        <v>1085</v>
      </c>
      <c r="B541" s="26" t="s">
        <v>101</v>
      </c>
      <c r="C541" s="26" t="s">
        <v>1620</v>
      </c>
      <c r="D541" s="23" t="s">
        <v>821</v>
      </c>
      <c r="E541" s="91"/>
    </row>
    <row r="542" spans="1:5" x14ac:dyDescent="0.3">
      <c r="A542" s="42"/>
      <c r="B542" s="42"/>
      <c r="C542" s="43"/>
      <c r="D542" s="42"/>
      <c r="E542" s="44"/>
    </row>
    <row r="543" spans="1:5" ht="53.4" customHeight="1" x14ac:dyDescent="0.3">
      <c r="A543" s="26" t="s">
        <v>1087</v>
      </c>
      <c r="B543" s="26" t="s">
        <v>209</v>
      </c>
      <c r="C543" s="26" t="s">
        <v>1621</v>
      </c>
      <c r="D543" s="23" t="s">
        <v>822</v>
      </c>
      <c r="E543" s="91" t="s">
        <v>241</v>
      </c>
    </row>
    <row r="544" spans="1:5" ht="53.4" customHeight="1" x14ac:dyDescent="0.3">
      <c r="A544" s="26" t="s">
        <v>1087</v>
      </c>
      <c r="B544" s="26" t="s">
        <v>200</v>
      </c>
      <c r="C544" s="26" t="s">
        <v>1622</v>
      </c>
      <c r="D544" s="23" t="s">
        <v>823</v>
      </c>
      <c r="E544" s="91"/>
    </row>
    <row r="545" spans="1:5" ht="53.4" customHeight="1" x14ac:dyDescent="0.3">
      <c r="A545" s="26" t="s">
        <v>1087</v>
      </c>
      <c r="B545" s="26" t="s">
        <v>201</v>
      </c>
      <c r="C545" s="26" t="s">
        <v>1623</v>
      </c>
      <c r="D545" s="23" t="s">
        <v>824</v>
      </c>
      <c r="E545" s="91"/>
    </row>
    <row r="546" spans="1:5" ht="53.4" customHeight="1" x14ac:dyDescent="0.3">
      <c r="A546" s="26" t="s">
        <v>1087</v>
      </c>
      <c r="B546" s="26" t="s">
        <v>202</v>
      </c>
      <c r="C546" s="26" t="s">
        <v>1624</v>
      </c>
      <c r="D546" s="23" t="s">
        <v>825</v>
      </c>
      <c r="E546" s="91"/>
    </row>
    <row r="547" spans="1:5" ht="40.200000000000003" customHeight="1" x14ac:dyDescent="0.3">
      <c r="A547" s="26" t="s">
        <v>1087</v>
      </c>
      <c r="B547" s="26" t="s">
        <v>187</v>
      </c>
      <c r="C547" s="26" t="s">
        <v>1625</v>
      </c>
      <c r="D547" s="23" t="s">
        <v>826</v>
      </c>
      <c r="E547" s="91" t="s">
        <v>78</v>
      </c>
    </row>
    <row r="548" spans="1:5" ht="40.200000000000003" customHeight="1" x14ac:dyDescent="0.3">
      <c r="A548" s="26" t="s">
        <v>1087</v>
      </c>
      <c r="B548" s="26" t="s">
        <v>98</v>
      </c>
      <c r="C548" s="26" t="s">
        <v>1626</v>
      </c>
      <c r="D548" s="23" t="s">
        <v>827</v>
      </c>
      <c r="E548" s="91"/>
    </row>
    <row r="549" spans="1:5" ht="40.200000000000003" customHeight="1" x14ac:dyDescent="0.3">
      <c r="A549" s="26" t="s">
        <v>1087</v>
      </c>
      <c r="B549" s="26" t="s">
        <v>99</v>
      </c>
      <c r="C549" s="26" t="s">
        <v>1627</v>
      </c>
      <c r="D549" s="23" t="s">
        <v>828</v>
      </c>
      <c r="E549" s="91"/>
    </row>
    <row r="550" spans="1:5" ht="40.200000000000003" customHeight="1" x14ac:dyDescent="0.3">
      <c r="A550" s="26" t="s">
        <v>1087</v>
      </c>
      <c r="B550" s="26" t="s">
        <v>100</v>
      </c>
      <c r="C550" s="26" t="s">
        <v>1628</v>
      </c>
      <c r="D550" s="23" t="s">
        <v>829</v>
      </c>
      <c r="E550" s="91"/>
    </row>
    <row r="551" spans="1:5" ht="40.200000000000003" customHeight="1" x14ac:dyDescent="0.3">
      <c r="A551" s="26" t="s">
        <v>1087</v>
      </c>
      <c r="B551" s="26" t="s">
        <v>300</v>
      </c>
      <c r="C551" s="26" t="s">
        <v>1629</v>
      </c>
      <c r="D551" s="23" t="s">
        <v>830</v>
      </c>
      <c r="E551" s="91"/>
    </row>
    <row r="552" spans="1:5" ht="40.200000000000003" customHeight="1" x14ac:dyDescent="0.3">
      <c r="A552" s="26" t="s">
        <v>1087</v>
      </c>
      <c r="B552" s="26" t="s">
        <v>187</v>
      </c>
      <c r="C552" s="26" t="s">
        <v>1630</v>
      </c>
      <c r="D552" s="23" t="s">
        <v>831</v>
      </c>
      <c r="E552" s="91" t="s">
        <v>79</v>
      </c>
    </row>
    <row r="553" spans="1:5" ht="40.200000000000003" customHeight="1" x14ac:dyDescent="0.3">
      <c r="A553" s="26" t="s">
        <v>1087</v>
      </c>
      <c r="B553" s="26" t="s">
        <v>98</v>
      </c>
      <c r="C553" s="26" t="s">
        <v>1631</v>
      </c>
      <c r="D553" s="23" t="s">
        <v>832</v>
      </c>
      <c r="E553" s="91"/>
    </row>
    <row r="554" spans="1:5" ht="42.6" customHeight="1" x14ac:dyDescent="0.3">
      <c r="A554" s="26" t="s">
        <v>1087</v>
      </c>
      <c r="B554" s="26" t="s">
        <v>99</v>
      </c>
      <c r="C554" s="26" t="s">
        <v>1632</v>
      </c>
      <c r="D554" s="23" t="s">
        <v>833</v>
      </c>
      <c r="E554" s="91"/>
    </row>
    <row r="555" spans="1:5" ht="42.6" customHeight="1" x14ac:dyDescent="0.3">
      <c r="A555" s="26" t="s">
        <v>1087</v>
      </c>
      <c r="B555" s="26" t="s">
        <v>100</v>
      </c>
      <c r="C555" s="26" t="s">
        <v>1633</v>
      </c>
      <c r="D555" s="23" t="s">
        <v>834</v>
      </c>
      <c r="E555" s="91"/>
    </row>
    <row r="556" spans="1:5" ht="42.6" customHeight="1" x14ac:dyDescent="0.3">
      <c r="A556" s="26" t="s">
        <v>1087</v>
      </c>
      <c r="B556" s="26" t="s">
        <v>300</v>
      </c>
      <c r="C556" s="26" t="s">
        <v>1634</v>
      </c>
      <c r="D556" s="23" t="s">
        <v>835</v>
      </c>
      <c r="E556" s="91"/>
    </row>
    <row r="557" spans="1:5" ht="39" customHeight="1" x14ac:dyDescent="0.3">
      <c r="A557" s="26" t="s">
        <v>1087</v>
      </c>
      <c r="B557" s="26" t="s">
        <v>98</v>
      </c>
      <c r="C557" s="26" t="s">
        <v>1635</v>
      </c>
      <c r="D557" s="23" t="s">
        <v>836</v>
      </c>
      <c r="E557" s="91" t="s">
        <v>80</v>
      </c>
    </row>
    <row r="558" spans="1:5" ht="39" customHeight="1" x14ac:dyDescent="0.3">
      <c r="A558" s="26" t="s">
        <v>1087</v>
      </c>
      <c r="B558" s="26" t="s">
        <v>99</v>
      </c>
      <c r="C558" s="26" t="s">
        <v>1636</v>
      </c>
      <c r="D558" s="23" t="s">
        <v>837</v>
      </c>
      <c r="E558" s="91"/>
    </row>
    <row r="559" spans="1:5" ht="39" customHeight="1" x14ac:dyDescent="0.3">
      <c r="A559" s="26" t="s">
        <v>1087</v>
      </c>
      <c r="B559" s="26" t="s">
        <v>100</v>
      </c>
      <c r="C559" s="26" t="s">
        <v>1637</v>
      </c>
      <c r="D559" s="23" t="s">
        <v>838</v>
      </c>
      <c r="E559" s="91"/>
    </row>
    <row r="560" spans="1:5" ht="39" customHeight="1" x14ac:dyDescent="0.3">
      <c r="A560" s="26" t="s">
        <v>1087</v>
      </c>
      <c r="B560" s="26" t="s">
        <v>300</v>
      </c>
      <c r="C560" s="26" t="s">
        <v>1638</v>
      </c>
      <c r="D560" s="23" t="s">
        <v>839</v>
      </c>
      <c r="E560" s="91"/>
    </row>
    <row r="561" spans="1:5" ht="39" customHeight="1" x14ac:dyDescent="0.3">
      <c r="A561" s="26" t="s">
        <v>1087</v>
      </c>
      <c r="B561" s="26" t="s">
        <v>101</v>
      </c>
      <c r="C561" s="26" t="s">
        <v>1639</v>
      </c>
      <c r="D561" s="23" t="s">
        <v>840</v>
      </c>
      <c r="E561" s="91"/>
    </row>
    <row r="562" spans="1:5" ht="46.8" customHeight="1" x14ac:dyDescent="0.3">
      <c r="A562" s="26" t="s">
        <v>1087</v>
      </c>
      <c r="B562" s="26" t="s">
        <v>98</v>
      </c>
      <c r="C562" s="26" t="s">
        <v>1640</v>
      </c>
      <c r="D562" s="23" t="s">
        <v>841</v>
      </c>
      <c r="E562" s="91" t="s">
        <v>182</v>
      </c>
    </row>
    <row r="563" spans="1:5" ht="46.8" customHeight="1" x14ac:dyDescent="0.3">
      <c r="A563" s="26" t="s">
        <v>1087</v>
      </c>
      <c r="B563" s="26" t="s">
        <v>99</v>
      </c>
      <c r="C563" s="26" t="s">
        <v>1641</v>
      </c>
      <c r="D563" s="23" t="s">
        <v>842</v>
      </c>
      <c r="E563" s="91"/>
    </row>
    <row r="564" spans="1:5" ht="46.8" customHeight="1" x14ac:dyDescent="0.3">
      <c r="A564" s="26" t="s">
        <v>1087</v>
      </c>
      <c r="B564" s="26" t="s">
        <v>100</v>
      </c>
      <c r="C564" s="26" t="s">
        <v>1642</v>
      </c>
      <c r="D564" s="23" t="s">
        <v>843</v>
      </c>
      <c r="E564" s="91"/>
    </row>
    <row r="565" spans="1:5" ht="46.8" customHeight="1" x14ac:dyDescent="0.3">
      <c r="A565" s="26" t="s">
        <v>1087</v>
      </c>
      <c r="B565" s="26" t="s">
        <v>300</v>
      </c>
      <c r="C565" s="26" t="s">
        <v>1643</v>
      </c>
      <c r="D565" s="23" t="s">
        <v>844</v>
      </c>
      <c r="E565" s="91"/>
    </row>
    <row r="566" spans="1:5" ht="46.8" customHeight="1" x14ac:dyDescent="0.3">
      <c r="A566" s="26" t="s">
        <v>1087</v>
      </c>
      <c r="B566" s="26" t="s">
        <v>101</v>
      </c>
      <c r="C566" s="26" t="s">
        <v>1644</v>
      </c>
      <c r="D566" s="23" t="s">
        <v>845</v>
      </c>
      <c r="E566" s="91"/>
    </row>
    <row r="567" spans="1:5" ht="35.4" customHeight="1" x14ac:dyDescent="0.3">
      <c r="A567" s="26" t="s">
        <v>1087</v>
      </c>
      <c r="B567" s="26" t="s">
        <v>187</v>
      </c>
      <c r="C567" s="26" t="s">
        <v>1645</v>
      </c>
      <c r="D567" s="23" t="s">
        <v>846</v>
      </c>
      <c r="E567" s="91" t="s">
        <v>94</v>
      </c>
    </row>
    <row r="568" spans="1:5" ht="35.4" customHeight="1" x14ac:dyDescent="0.3">
      <c r="A568" s="26" t="s">
        <v>1087</v>
      </c>
      <c r="B568" s="26" t="s">
        <v>98</v>
      </c>
      <c r="C568" s="26" t="s">
        <v>1646</v>
      </c>
      <c r="D568" s="23" t="s">
        <v>847</v>
      </c>
      <c r="E568" s="91"/>
    </row>
    <row r="569" spans="1:5" ht="35.4" customHeight="1" x14ac:dyDescent="0.3">
      <c r="A569" s="26" t="s">
        <v>1087</v>
      </c>
      <c r="B569" s="26" t="s">
        <v>99</v>
      </c>
      <c r="C569" s="26" t="s">
        <v>1647</v>
      </c>
      <c r="D569" s="23" t="s">
        <v>848</v>
      </c>
      <c r="E569" s="91"/>
    </row>
    <row r="570" spans="1:5" ht="35.4" customHeight="1" x14ac:dyDescent="0.3">
      <c r="A570" s="26" t="s">
        <v>1087</v>
      </c>
      <c r="B570" s="26" t="s">
        <v>100</v>
      </c>
      <c r="C570" s="26" t="s">
        <v>1648</v>
      </c>
      <c r="D570" s="23" t="s">
        <v>849</v>
      </c>
      <c r="E570" s="91"/>
    </row>
    <row r="571" spans="1:5" ht="35.4" customHeight="1" x14ac:dyDescent="0.3">
      <c r="A571" s="26" t="s">
        <v>1087</v>
      </c>
      <c r="B571" s="26" t="s">
        <v>300</v>
      </c>
      <c r="C571" s="26" t="s">
        <v>1649</v>
      </c>
      <c r="D571" s="23" t="s">
        <v>850</v>
      </c>
      <c r="E571" s="91"/>
    </row>
    <row r="572" spans="1:5" ht="35.4" customHeight="1" x14ac:dyDescent="0.3">
      <c r="A572" s="26" t="s">
        <v>1087</v>
      </c>
      <c r="B572" s="26" t="s">
        <v>101</v>
      </c>
      <c r="C572" s="26" t="s">
        <v>1650</v>
      </c>
      <c r="D572" s="23" t="s">
        <v>851</v>
      </c>
      <c r="E572" s="91"/>
    </row>
    <row r="573" spans="1:5" ht="40.200000000000003" customHeight="1" x14ac:dyDescent="0.3">
      <c r="A573" s="26" t="s">
        <v>1087</v>
      </c>
      <c r="B573" s="26" t="s">
        <v>98</v>
      </c>
      <c r="C573" s="26" t="s">
        <v>1651</v>
      </c>
      <c r="D573" s="23" t="s">
        <v>852</v>
      </c>
      <c r="E573" s="91" t="s">
        <v>81</v>
      </c>
    </row>
    <row r="574" spans="1:5" ht="40.200000000000003" customHeight="1" x14ac:dyDescent="0.3">
      <c r="A574" s="26" t="s">
        <v>1087</v>
      </c>
      <c r="B574" s="26" t="s">
        <v>99</v>
      </c>
      <c r="C574" s="26" t="s">
        <v>1652</v>
      </c>
      <c r="D574" s="23" t="s">
        <v>853</v>
      </c>
      <c r="E574" s="91"/>
    </row>
    <row r="575" spans="1:5" ht="40.200000000000003" customHeight="1" x14ac:dyDescent="0.3">
      <c r="A575" s="26" t="s">
        <v>1087</v>
      </c>
      <c r="B575" s="26" t="s">
        <v>100</v>
      </c>
      <c r="C575" s="26" t="s">
        <v>1653</v>
      </c>
      <c r="D575" s="23" t="s">
        <v>854</v>
      </c>
      <c r="E575" s="91"/>
    </row>
    <row r="576" spans="1:5" ht="40.200000000000003" customHeight="1" x14ac:dyDescent="0.3">
      <c r="A576" s="26" t="s">
        <v>1087</v>
      </c>
      <c r="B576" s="26" t="s">
        <v>300</v>
      </c>
      <c r="C576" s="26" t="s">
        <v>1654</v>
      </c>
      <c r="D576" s="23" t="s">
        <v>855</v>
      </c>
      <c r="E576" s="91"/>
    </row>
    <row r="577" spans="1:5" ht="40.200000000000003" customHeight="1" x14ac:dyDescent="0.3">
      <c r="A577" s="26" t="s">
        <v>1087</v>
      </c>
      <c r="B577" s="26" t="s">
        <v>101</v>
      </c>
      <c r="C577" s="26" t="s">
        <v>1655</v>
      </c>
      <c r="D577" s="23" t="s">
        <v>856</v>
      </c>
      <c r="E577" s="91"/>
    </row>
    <row r="578" spans="1:5" ht="42.6" customHeight="1" x14ac:dyDescent="0.3">
      <c r="A578" s="26" t="s">
        <v>1087</v>
      </c>
      <c r="B578" s="26" t="s">
        <v>187</v>
      </c>
      <c r="C578" s="26" t="s">
        <v>1656</v>
      </c>
      <c r="D578" s="23" t="s">
        <v>857</v>
      </c>
      <c r="E578" s="91" t="s">
        <v>31</v>
      </c>
    </row>
    <row r="579" spans="1:5" ht="42.6" customHeight="1" x14ac:dyDescent="0.3">
      <c r="A579" s="26" t="s">
        <v>1087</v>
      </c>
      <c r="B579" s="26" t="s">
        <v>98</v>
      </c>
      <c r="C579" s="26" t="s">
        <v>1657</v>
      </c>
      <c r="D579" s="23" t="s">
        <v>858</v>
      </c>
      <c r="E579" s="91"/>
    </row>
    <row r="580" spans="1:5" ht="42.6" customHeight="1" x14ac:dyDescent="0.3">
      <c r="A580" s="26" t="s">
        <v>1087</v>
      </c>
      <c r="B580" s="26" t="s">
        <v>99</v>
      </c>
      <c r="C580" s="26" t="s">
        <v>1658</v>
      </c>
      <c r="D580" s="23" t="s">
        <v>859</v>
      </c>
      <c r="E580" s="91"/>
    </row>
    <row r="581" spans="1:5" ht="42.6" customHeight="1" x14ac:dyDescent="0.3">
      <c r="A581" s="26" t="s">
        <v>1087</v>
      </c>
      <c r="B581" s="26" t="s">
        <v>100</v>
      </c>
      <c r="C581" s="26" t="s">
        <v>1659</v>
      </c>
      <c r="D581" s="23" t="s">
        <v>860</v>
      </c>
      <c r="E581" s="91"/>
    </row>
    <row r="582" spans="1:5" ht="42.6" customHeight="1" x14ac:dyDescent="0.3">
      <c r="A582" s="26" t="s">
        <v>1087</v>
      </c>
      <c r="B582" s="26" t="s">
        <v>300</v>
      </c>
      <c r="C582" s="26" t="s">
        <v>1660</v>
      </c>
      <c r="D582" s="23" t="s">
        <v>861</v>
      </c>
      <c r="E582" s="91"/>
    </row>
    <row r="583" spans="1:5" ht="36" customHeight="1" x14ac:dyDescent="0.3">
      <c r="A583" s="26" t="s">
        <v>1087</v>
      </c>
      <c r="B583" s="26" t="s">
        <v>187</v>
      </c>
      <c r="C583" s="26" t="s">
        <v>1661</v>
      </c>
      <c r="D583" s="23" t="s">
        <v>862</v>
      </c>
      <c r="E583" s="91" t="s">
        <v>1051</v>
      </c>
    </row>
    <row r="584" spans="1:5" ht="36" customHeight="1" x14ac:dyDescent="0.3">
      <c r="A584" s="26" t="s">
        <v>1087</v>
      </c>
      <c r="B584" s="26" t="s">
        <v>98</v>
      </c>
      <c r="C584" s="26" t="s">
        <v>1662</v>
      </c>
      <c r="D584" s="23" t="s">
        <v>863</v>
      </c>
      <c r="E584" s="91"/>
    </row>
    <row r="585" spans="1:5" ht="36" customHeight="1" x14ac:dyDescent="0.3">
      <c r="A585" s="26" t="s">
        <v>1087</v>
      </c>
      <c r="B585" s="26" t="s">
        <v>99</v>
      </c>
      <c r="C585" s="26" t="s">
        <v>1663</v>
      </c>
      <c r="D585" s="23" t="s">
        <v>864</v>
      </c>
      <c r="E585" s="91"/>
    </row>
    <row r="586" spans="1:5" ht="36" customHeight="1" x14ac:dyDescent="0.3">
      <c r="A586" s="26" t="s">
        <v>1087</v>
      </c>
      <c r="B586" s="26" t="s">
        <v>100</v>
      </c>
      <c r="C586" s="26" t="s">
        <v>1664</v>
      </c>
      <c r="D586" s="23" t="s">
        <v>865</v>
      </c>
      <c r="E586" s="91"/>
    </row>
    <row r="587" spans="1:5" ht="36" customHeight="1" x14ac:dyDescent="0.3">
      <c r="A587" s="26" t="s">
        <v>1087</v>
      </c>
      <c r="B587" s="26" t="s">
        <v>300</v>
      </c>
      <c r="C587" s="26" t="s">
        <v>1665</v>
      </c>
      <c r="D587" s="23" t="s">
        <v>866</v>
      </c>
      <c r="E587" s="91"/>
    </row>
    <row r="588" spans="1:5" x14ac:dyDescent="0.3">
      <c r="A588" s="42"/>
      <c r="B588" s="42"/>
      <c r="C588" s="43"/>
      <c r="D588" s="42"/>
      <c r="E588" s="44"/>
    </row>
    <row r="589" spans="1:5" ht="61.8" customHeight="1" x14ac:dyDescent="0.3">
      <c r="A589" s="26" t="s">
        <v>1089</v>
      </c>
      <c r="B589" s="26" t="s">
        <v>200</v>
      </c>
      <c r="C589" s="26" t="s">
        <v>1666</v>
      </c>
      <c r="D589" s="23" t="s">
        <v>867</v>
      </c>
      <c r="E589" s="91" t="s">
        <v>239</v>
      </c>
    </row>
    <row r="590" spans="1:5" ht="61.8" customHeight="1" x14ac:dyDescent="0.3">
      <c r="A590" s="26" t="s">
        <v>1089</v>
      </c>
      <c r="B590" s="26" t="s">
        <v>201</v>
      </c>
      <c r="C590" s="26" t="s">
        <v>1667</v>
      </c>
      <c r="D590" s="23" t="s">
        <v>868</v>
      </c>
      <c r="E590" s="91"/>
    </row>
    <row r="591" spans="1:5" ht="61.8" customHeight="1" x14ac:dyDescent="0.3">
      <c r="A591" s="26" t="s">
        <v>1089</v>
      </c>
      <c r="B591" s="26" t="s">
        <v>202</v>
      </c>
      <c r="C591" s="26" t="s">
        <v>1668</v>
      </c>
      <c r="D591" s="23" t="s">
        <v>869</v>
      </c>
      <c r="E591" s="91"/>
    </row>
    <row r="592" spans="1:5" ht="36.6" customHeight="1" x14ac:dyDescent="0.3">
      <c r="A592" s="26" t="s">
        <v>1089</v>
      </c>
      <c r="B592" s="26" t="s">
        <v>98</v>
      </c>
      <c r="C592" s="26" t="s">
        <v>1669</v>
      </c>
      <c r="D592" s="23" t="s">
        <v>870</v>
      </c>
      <c r="E592" s="91" t="s">
        <v>153</v>
      </c>
    </row>
    <row r="593" spans="1:5" ht="36.6" customHeight="1" x14ac:dyDescent="0.3">
      <c r="A593" s="26" t="s">
        <v>1089</v>
      </c>
      <c r="B593" s="26" t="s">
        <v>99</v>
      </c>
      <c r="C593" s="26" t="s">
        <v>1670</v>
      </c>
      <c r="D593" s="23" t="s">
        <v>871</v>
      </c>
      <c r="E593" s="91"/>
    </row>
    <row r="594" spans="1:5" ht="36.6" customHeight="1" x14ac:dyDescent="0.3">
      <c r="A594" s="26" t="s">
        <v>1089</v>
      </c>
      <c r="B594" s="26" t="s">
        <v>100</v>
      </c>
      <c r="C594" s="26" t="s">
        <v>1671</v>
      </c>
      <c r="D594" s="23" t="s">
        <v>872</v>
      </c>
      <c r="E594" s="91"/>
    </row>
    <row r="595" spans="1:5" ht="36.6" customHeight="1" x14ac:dyDescent="0.3">
      <c r="A595" s="26" t="s">
        <v>1089</v>
      </c>
      <c r="B595" s="26" t="s">
        <v>300</v>
      </c>
      <c r="C595" s="26" t="s">
        <v>1672</v>
      </c>
      <c r="D595" s="23" t="s">
        <v>873</v>
      </c>
      <c r="E595" s="91"/>
    </row>
    <row r="596" spans="1:5" ht="36.6" customHeight="1" x14ac:dyDescent="0.3">
      <c r="A596" s="26" t="s">
        <v>1089</v>
      </c>
      <c r="B596" s="26" t="s">
        <v>101</v>
      </c>
      <c r="C596" s="26" t="s">
        <v>1673</v>
      </c>
      <c r="D596" s="23" t="s">
        <v>874</v>
      </c>
      <c r="E596" s="91"/>
    </row>
    <row r="597" spans="1:5" ht="40.799999999999997" customHeight="1" x14ac:dyDescent="0.3">
      <c r="A597" s="26" t="s">
        <v>1089</v>
      </c>
      <c r="B597" s="26" t="s">
        <v>98</v>
      </c>
      <c r="C597" s="26" t="s">
        <v>1674</v>
      </c>
      <c r="D597" s="23" t="s">
        <v>875</v>
      </c>
      <c r="E597" s="91" t="s">
        <v>84</v>
      </c>
    </row>
    <row r="598" spans="1:5" ht="40.799999999999997" customHeight="1" x14ac:dyDescent="0.3">
      <c r="A598" s="26" t="s">
        <v>1089</v>
      </c>
      <c r="B598" s="26" t="s">
        <v>99</v>
      </c>
      <c r="C598" s="26" t="s">
        <v>1675</v>
      </c>
      <c r="D598" s="23" t="s">
        <v>876</v>
      </c>
      <c r="E598" s="91"/>
    </row>
    <row r="599" spans="1:5" ht="40.799999999999997" customHeight="1" x14ac:dyDescent="0.3">
      <c r="A599" s="26" t="s">
        <v>1089</v>
      </c>
      <c r="B599" s="26" t="s">
        <v>100</v>
      </c>
      <c r="C599" s="26" t="s">
        <v>1676</v>
      </c>
      <c r="D599" s="23" t="s">
        <v>877</v>
      </c>
      <c r="E599" s="91"/>
    </row>
    <row r="600" spans="1:5" ht="40.799999999999997" customHeight="1" x14ac:dyDescent="0.3">
      <c r="A600" s="26" t="s">
        <v>1089</v>
      </c>
      <c r="B600" s="26" t="s">
        <v>300</v>
      </c>
      <c r="C600" s="26" t="s">
        <v>1677</v>
      </c>
      <c r="D600" s="23" t="s">
        <v>878</v>
      </c>
      <c r="E600" s="91"/>
    </row>
    <row r="601" spans="1:5" ht="40.799999999999997" customHeight="1" x14ac:dyDescent="0.3">
      <c r="A601" s="26" t="s">
        <v>1089</v>
      </c>
      <c r="B601" s="26" t="s">
        <v>101</v>
      </c>
      <c r="C601" s="26" t="s">
        <v>1678</v>
      </c>
      <c r="D601" s="23" t="s">
        <v>879</v>
      </c>
      <c r="E601" s="91"/>
    </row>
    <row r="602" spans="1:5" ht="33" customHeight="1" x14ac:dyDescent="0.3">
      <c r="A602" s="26" t="s">
        <v>1089</v>
      </c>
      <c r="B602" s="26" t="s">
        <v>98</v>
      </c>
      <c r="C602" s="26" t="s">
        <v>1679</v>
      </c>
      <c r="D602" s="23" t="s">
        <v>880</v>
      </c>
      <c r="E602" s="91" t="s">
        <v>155</v>
      </c>
    </row>
    <row r="603" spans="1:5" ht="33" customHeight="1" x14ac:dyDescent="0.3">
      <c r="A603" s="26" t="s">
        <v>1089</v>
      </c>
      <c r="B603" s="26" t="s">
        <v>99</v>
      </c>
      <c r="C603" s="26" t="s">
        <v>1680</v>
      </c>
      <c r="D603" s="23" t="s">
        <v>881</v>
      </c>
      <c r="E603" s="91"/>
    </row>
    <row r="604" spans="1:5" ht="33" customHeight="1" x14ac:dyDescent="0.3">
      <c r="A604" s="26" t="s">
        <v>1089</v>
      </c>
      <c r="B604" s="26" t="s">
        <v>100</v>
      </c>
      <c r="C604" s="26" t="s">
        <v>1681</v>
      </c>
      <c r="D604" s="23" t="s">
        <v>882</v>
      </c>
      <c r="E604" s="91"/>
    </row>
    <row r="605" spans="1:5" ht="33" customHeight="1" x14ac:dyDescent="0.3">
      <c r="A605" s="26" t="s">
        <v>1089</v>
      </c>
      <c r="B605" s="26" t="s">
        <v>300</v>
      </c>
      <c r="C605" s="26" t="s">
        <v>1682</v>
      </c>
      <c r="D605" s="23" t="s">
        <v>883</v>
      </c>
      <c r="E605" s="91"/>
    </row>
    <row r="606" spans="1:5" ht="33" customHeight="1" x14ac:dyDescent="0.3">
      <c r="A606" s="26" t="s">
        <v>1089</v>
      </c>
      <c r="B606" s="26" t="s">
        <v>101</v>
      </c>
      <c r="C606" s="26" t="s">
        <v>1683</v>
      </c>
      <c r="D606" s="23" t="s">
        <v>884</v>
      </c>
      <c r="E606" s="91"/>
    </row>
    <row r="607" spans="1:5" x14ac:dyDescent="0.3">
      <c r="A607" s="42"/>
      <c r="B607" s="42"/>
      <c r="C607" s="43"/>
      <c r="D607" s="42"/>
      <c r="E607" s="44"/>
    </row>
    <row r="608" spans="1:5" ht="67.8" customHeight="1" x14ac:dyDescent="0.3">
      <c r="A608" s="26" t="s">
        <v>1091</v>
      </c>
      <c r="B608" s="26" t="s">
        <v>209</v>
      </c>
      <c r="C608" s="26" t="s">
        <v>1684</v>
      </c>
      <c r="D608" s="23" t="s">
        <v>885</v>
      </c>
      <c r="E608" s="91" t="s">
        <v>183</v>
      </c>
    </row>
    <row r="609" spans="1:5" ht="66.599999999999994" customHeight="1" x14ac:dyDescent="0.3">
      <c r="A609" s="26" t="s">
        <v>1091</v>
      </c>
      <c r="B609" s="26" t="s">
        <v>200</v>
      </c>
      <c r="C609" s="26" t="s">
        <v>1685</v>
      </c>
      <c r="D609" s="23" t="s">
        <v>886</v>
      </c>
      <c r="E609" s="91"/>
    </row>
    <row r="610" spans="1:5" ht="59.4" customHeight="1" x14ac:dyDescent="0.3">
      <c r="A610" s="26" t="s">
        <v>1091</v>
      </c>
      <c r="B610" s="26" t="s">
        <v>201</v>
      </c>
      <c r="C610" s="26" t="s">
        <v>1686</v>
      </c>
      <c r="D610" s="23" t="s">
        <v>887</v>
      </c>
      <c r="E610" s="91"/>
    </row>
    <row r="611" spans="1:5" ht="59.4" customHeight="1" x14ac:dyDescent="0.3">
      <c r="A611" s="26" t="s">
        <v>1091</v>
      </c>
      <c r="B611" s="26" t="s">
        <v>202</v>
      </c>
      <c r="C611" s="26" t="s">
        <v>1687</v>
      </c>
      <c r="D611" s="23" t="s">
        <v>888</v>
      </c>
      <c r="E611" s="91"/>
    </row>
    <row r="612" spans="1:5" ht="73.2" customHeight="1" x14ac:dyDescent="0.3">
      <c r="A612" s="26" t="s">
        <v>1091</v>
      </c>
      <c r="B612" s="26" t="s">
        <v>200</v>
      </c>
      <c r="C612" s="26" t="s">
        <v>1688</v>
      </c>
      <c r="D612" s="23" t="s">
        <v>889</v>
      </c>
      <c r="E612" s="91" t="s">
        <v>167</v>
      </c>
    </row>
    <row r="613" spans="1:5" ht="73.2" customHeight="1" x14ac:dyDescent="0.3">
      <c r="A613" s="26" t="s">
        <v>1091</v>
      </c>
      <c r="B613" s="26" t="s">
        <v>201</v>
      </c>
      <c r="C613" s="26" t="s">
        <v>1689</v>
      </c>
      <c r="D613" s="23" t="s">
        <v>890</v>
      </c>
      <c r="E613" s="91"/>
    </row>
    <row r="614" spans="1:5" ht="73.2" customHeight="1" x14ac:dyDescent="0.3">
      <c r="A614" s="26" t="s">
        <v>1091</v>
      </c>
      <c r="B614" s="26" t="s">
        <v>202</v>
      </c>
      <c r="C614" s="26" t="s">
        <v>1690</v>
      </c>
      <c r="D614" s="23" t="s">
        <v>891</v>
      </c>
      <c r="E614" s="91"/>
    </row>
    <row r="615" spans="1:5" ht="53.4" customHeight="1" x14ac:dyDescent="0.3">
      <c r="A615" s="26" t="s">
        <v>1091</v>
      </c>
      <c r="B615" s="26" t="s">
        <v>201</v>
      </c>
      <c r="C615" s="26" t="s">
        <v>1691</v>
      </c>
      <c r="D615" s="23" t="s">
        <v>892</v>
      </c>
      <c r="E615" s="91" t="s">
        <v>244</v>
      </c>
    </row>
    <row r="616" spans="1:5" ht="53.4" customHeight="1" x14ac:dyDescent="0.3">
      <c r="A616" s="26" t="s">
        <v>1091</v>
      </c>
      <c r="B616" s="26" t="s">
        <v>202</v>
      </c>
      <c r="C616" s="26" t="s">
        <v>1692</v>
      </c>
      <c r="D616" s="23" t="s">
        <v>893</v>
      </c>
      <c r="E616" s="91"/>
    </row>
    <row r="617" spans="1:5" ht="53.4" customHeight="1" x14ac:dyDescent="0.3">
      <c r="A617" s="26" t="s">
        <v>1091</v>
      </c>
      <c r="B617" s="26" t="s">
        <v>98</v>
      </c>
      <c r="C617" s="26" t="s">
        <v>1693</v>
      </c>
      <c r="D617" s="23" t="s">
        <v>894</v>
      </c>
      <c r="E617" s="91"/>
    </row>
    <row r="618" spans="1:5" ht="53.4" customHeight="1" x14ac:dyDescent="0.3">
      <c r="A618" s="26" t="s">
        <v>1091</v>
      </c>
      <c r="B618" s="26" t="s">
        <v>99</v>
      </c>
      <c r="C618" s="26" t="s">
        <v>1694</v>
      </c>
      <c r="D618" s="23" t="s">
        <v>895</v>
      </c>
      <c r="E618" s="91"/>
    </row>
    <row r="619" spans="1:5" ht="53.4" customHeight="1" x14ac:dyDescent="0.3">
      <c r="A619" s="26" t="s">
        <v>1091</v>
      </c>
      <c r="B619" s="26" t="s">
        <v>100</v>
      </c>
      <c r="C619" s="26" t="s">
        <v>1695</v>
      </c>
      <c r="D619" s="23" t="s">
        <v>896</v>
      </c>
      <c r="E619" s="91"/>
    </row>
    <row r="620" spans="1:5" ht="42" customHeight="1" x14ac:dyDescent="0.3">
      <c r="A620" s="26" t="s">
        <v>1091</v>
      </c>
      <c r="B620" s="26" t="s">
        <v>201</v>
      </c>
      <c r="C620" s="26" t="s">
        <v>1696</v>
      </c>
      <c r="D620" s="23" t="s">
        <v>897</v>
      </c>
      <c r="E620" s="91" t="s">
        <v>170</v>
      </c>
    </row>
    <row r="621" spans="1:5" ht="42" customHeight="1" x14ac:dyDescent="0.3">
      <c r="A621" s="26" t="s">
        <v>1091</v>
      </c>
      <c r="B621" s="26" t="s">
        <v>202</v>
      </c>
      <c r="C621" s="26" t="s">
        <v>1697</v>
      </c>
      <c r="D621" s="23" t="s">
        <v>898</v>
      </c>
      <c r="E621" s="91"/>
    </row>
    <row r="622" spans="1:5" ht="42" customHeight="1" x14ac:dyDescent="0.3">
      <c r="A622" s="26" t="s">
        <v>1091</v>
      </c>
      <c r="B622" s="26" t="s">
        <v>98</v>
      </c>
      <c r="C622" s="26" t="s">
        <v>1698</v>
      </c>
      <c r="D622" s="23" t="s">
        <v>899</v>
      </c>
      <c r="E622" s="91"/>
    </row>
    <row r="623" spans="1:5" ht="42" customHeight="1" x14ac:dyDescent="0.3">
      <c r="A623" s="26" t="s">
        <v>1091</v>
      </c>
      <c r="B623" s="26" t="s">
        <v>99</v>
      </c>
      <c r="C623" s="26" t="s">
        <v>1699</v>
      </c>
      <c r="D623" s="23" t="s">
        <v>900</v>
      </c>
      <c r="E623" s="91"/>
    </row>
    <row r="624" spans="1:5" ht="42" customHeight="1" x14ac:dyDescent="0.3">
      <c r="A624" s="26" t="s">
        <v>1091</v>
      </c>
      <c r="B624" s="26" t="s">
        <v>100</v>
      </c>
      <c r="C624" s="26" t="s">
        <v>1700</v>
      </c>
      <c r="D624" s="23" t="s">
        <v>901</v>
      </c>
      <c r="E624" s="91"/>
    </row>
    <row r="625" spans="1:5" ht="68.400000000000006" customHeight="1" x14ac:dyDescent="0.3">
      <c r="A625" s="26" t="s">
        <v>1091</v>
      </c>
      <c r="B625" s="26" t="s">
        <v>98</v>
      </c>
      <c r="C625" s="26" t="s">
        <v>1701</v>
      </c>
      <c r="D625" s="23" t="s">
        <v>902</v>
      </c>
      <c r="E625" s="91" t="s">
        <v>87</v>
      </c>
    </row>
    <row r="626" spans="1:5" ht="68.400000000000006" customHeight="1" x14ac:dyDescent="0.3">
      <c r="A626" s="26" t="s">
        <v>1091</v>
      </c>
      <c r="B626" s="26" t="s">
        <v>99</v>
      </c>
      <c r="C626" s="26" t="s">
        <v>1702</v>
      </c>
      <c r="D626" s="23" t="s">
        <v>903</v>
      </c>
      <c r="E626" s="91"/>
    </row>
    <row r="627" spans="1:5" ht="68.400000000000006" customHeight="1" x14ac:dyDescent="0.3">
      <c r="A627" s="26" t="s">
        <v>1091</v>
      </c>
      <c r="B627" s="26" t="s">
        <v>100</v>
      </c>
      <c r="C627" s="26" t="s">
        <v>1703</v>
      </c>
      <c r="D627" s="23" t="s">
        <v>904</v>
      </c>
      <c r="E627" s="91"/>
    </row>
    <row r="628" spans="1:5" ht="64.8" customHeight="1" x14ac:dyDescent="0.3">
      <c r="A628" s="26" t="s">
        <v>1091</v>
      </c>
      <c r="B628" s="26" t="s">
        <v>99</v>
      </c>
      <c r="C628" s="26" t="s">
        <v>1704</v>
      </c>
      <c r="D628" s="23" t="s">
        <v>905</v>
      </c>
      <c r="E628" s="91" t="s">
        <v>157</v>
      </c>
    </row>
    <row r="629" spans="1:5" ht="64.8" customHeight="1" x14ac:dyDescent="0.3">
      <c r="A629" s="26" t="s">
        <v>1091</v>
      </c>
      <c r="B629" s="26" t="s">
        <v>100</v>
      </c>
      <c r="C629" s="26" t="s">
        <v>1705</v>
      </c>
      <c r="D629" s="23" t="s">
        <v>906</v>
      </c>
      <c r="E629" s="91"/>
    </row>
    <row r="630" spans="1:5" ht="64.8" customHeight="1" x14ac:dyDescent="0.3">
      <c r="A630" s="26" t="s">
        <v>1091</v>
      </c>
      <c r="B630" s="26" t="s">
        <v>300</v>
      </c>
      <c r="C630" s="26" t="s">
        <v>1706</v>
      </c>
      <c r="D630" s="23" t="s">
        <v>907</v>
      </c>
      <c r="E630" s="91"/>
    </row>
    <row r="631" spans="1:5" ht="104.4" customHeight="1" x14ac:dyDescent="0.3">
      <c r="A631" s="26" t="s">
        <v>1091</v>
      </c>
      <c r="B631" s="26" t="s">
        <v>300</v>
      </c>
      <c r="C631" s="26" t="s">
        <v>1707</v>
      </c>
      <c r="D631" s="23" t="s">
        <v>908</v>
      </c>
      <c r="E631" s="91" t="s">
        <v>172</v>
      </c>
    </row>
    <row r="632" spans="1:5" ht="90" customHeight="1" x14ac:dyDescent="0.3">
      <c r="A632" s="26" t="s">
        <v>1091</v>
      </c>
      <c r="B632" s="26" t="s">
        <v>101</v>
      </c>
      <c r="C632" s="26" t="s">
        <v>1708</v>
      </c>
      <c r="D632" s="23" t="s">
        <v>909</v>
      </c>
      <c r="E632" s="91"/>
    </row>
    <row r="633" spans="1:5" ht="29.4" customHeight="1" x14ac:dyDescent="0.3">
      <c r="A633" s="26" t="s">
        <v>1091</v>
      </c>
      <c r="B633" s="26" t="s">
        <v>209</v>
      </c>
      <c r="C633" s="26" t="s">
        <v>1709</v>
      </c>
      <c r="D633" s="23" t="s">
        <v>910</v>
      </c>
      <c r="E633" s="91" t="s">
        <v>245</v>
      </c>
    </row>
    <row r="634" spans="1:5" ht="29.4" customHeight="1" x14ac:dyDescent="0.3">
      <c r="A634" s="26" t="s">
        <v>1091</v>
      </c>
      <c r="B634" s="26" t="s">
        <v>200</v>
      </c>
      <c r="C634" s="26" t="s">
        <v>1710</v>
      </c>
      <c r="D634" s="23" t="s">
        <v>911</v>
      </c>
      <c r="E634" s="91"/>
    </row>
    <row r="635" spans="1:5" ht="29.4" customHeight="1" x14ac:dyDescent="0.3">
      <c r="A635" s="26" t="s">
        <v>1091</v>
      </c>
      <c r="B635" s="26" t="s">
        <v>201</v>
      </c>
      <c r="C635" s="26" t="s">
        <v>1711</v>
      </c>
      <c r="D635" s="23" t="s">
        <v>912</v>
      </c>
      <c r="E635" s="91"/>
    </row>
    <row r="636" spans="1:5" ht="29.4" customHeight="1" x14ac:dyDescent="0.3">
      <c r="A636" s="26" t="s">
        <v>1091</v>
      </c>
      <c r="B636" s="26" t="s">
        <v>202</v>
      </c>
      <c r="C636" s="26" t="s">
        <v>1712</v>
      </c>
      <c r="D636" s="23" t="s">
        <v>913</v>
      </c>
      <c r="E636" s="91"/>
    </row>
    <row r="637" spans="1:5" ht="29.4" customHeight="1" x14ac:dyDescent="0.3">
      <c r="A637" s="26" t="s">
        <v>1091</v>
      </c>
      <c r="B637" s="26" t="s">
        <v>98</v>
      </c>
      <c r="C637" s="26" t="s">
        <v>1713</v>
      </c>
      <c r="D637" s="23" t="s">
        <v>914</v>
      </c>
      <c r="E637" s="91"/>
    </row>
    <row r="638" spans="1:5" ht="29.4" customHeight="1" x14ac:dyDescent="0.3">
      <c r="A638" s="26" t="s">
        <v>1091</v>
      </c>
      <c r="B638" s="26" t="s">
        <v>99</v>
      </c>
      <c r="C638" s="26" t="s">
        <v>1714</v>
      </c>
      <c r="D638" s="23" t="s">
        <v>915</v>
      </c>
      <c r="E638" s="91"/>
    </row>
    <row r="639" spans="1:5" ht="29.4" customHeight="1" x14ac:dyDescent="0.3">
      <c r="A639" s="26" t="s">
        <v>1091</v>
      </c>
      <c r="B639" s="26" t="s">
        <v>100</v>
      </c>
      <c r="C639" s="26" t="s">
        <v>1715</v>
      </c>
      <c r="D639" s="23" t="s">
        <v>916</v>
      </c>
      <c r="E639" s="91"/>
    </row>
    <row r="640" spans="1:5" ht="29.4" customHeight="1" x14ac:dyDescent="0.3">
      <c r="A640" s="26" t="s">
        <v>1091</v>
      </c>
      <c r="B640" s="26" t="s">
        <v>300</v>
      </c>
      <c r="C640" s="26" t="s">
        <v>1716</v>
      </c>
      <c r="D640" s="23" t="s">
        <v>917</v>
      </c>
      <c r="E640" s="91"/>
    </row>
    <row r="641" spans="1:5" ht="29.4" customHeight="1" x14ac:dyDescent="0.3">
      <c r="A641" s="26" t="s">
        <v>1091</v>
      </c>
      <c r="B641" s="26" t="s">
        <v>101</v>
      </c>
      <c r="C641" s="26" t="s">
        <v>1717</v>
      </c>
      <c r="D641" s="23" t="s">
        <v>918</v>
      </c>
      <c r="E641" s="91"/>
    </row>
    <row r="642" spans="1:5" x14ac:dyDescent="0.3">
      <c r="A642" s="42"/>
      <c r="B642" s="42"/>
      <c r="C642" s="43"/>
      <c r="D642" s="42"/>
      <c r="E642" s="44"/>
    </row>
    <row r="643" spans="1:5" ht="36.6" customHeight="1" x14ac:dyDescent="0.3">
      <c r="A643" s="26" t="s">
        <v>1093</v>
      </c>
      <c r="B643" s="26" t="s">
        <v>98</v>
      </c>
      <c r="C643" s="26" t="s">
        <v>1718</v>
      </c>
      <c r="D643" s="23" t="s">
        <v>919</v>
      </c>
      <c r="E643" s="91" t="s">
        <v>90</v>
      </c>
    </row>
    <row r="644" spans="1:5" ht="36.6" customHeight="1" x14ac:dyDescent="0.3">
      <c r="A644" s="26" t="s">
        <v>1093</v>
      </c>
      <c r="B644" s="26" t="s">
        <v>99</v>
      </c>
      <c r="C644" s="26" t="s">
        <v>1719</v>
      </c>
      <c r="D644" s="23" t="s">
        <v>920</v>
      </c>
      <c r="E644" s="91"/>
    </row>
    <row r="645" spans="1:5" ht="36.6" customHeight="1" x14ac:dyDescent="0.3">
      <c r="A645" s="26" t="s">
        <v>1093</v>
      </c>
      <c r="B645" s="26" t="s">
        <v>100</v>
      </c>
      <c r="C645" s="26" t="s">
        <v>1720</v>
      </c>
      <c r="D645" s="23" t="s">
        <v>921</v>
      </c>
      <c r="E645" s="91"/>
    </row>
    <row r="646" spans="1:5" ht="36.6" customHeight="1" x14ac:dyDescent="0.3">
      <c r="A646" s="26" t="s">
        <v>1093</v>
      </c>
      <c r="B646" s="26" t="s">
        <v>300</v>
      </c>
      <c r="C646" s="26" t="s">
        <v>1721</v>
      </c>
      <c r="D646" s="23" t="s">
        <v>922</v>
      </c>
      <c r="E646" s="91"/>
    </row>
    <row r="647" spans="1:5" ht="36.6" customHeight="1" x14ac:dyDescent="0.3">
      <c r="A647" s="26" t="s">
        <v>1093</v>
      </c>
      <c r="B647" s="26" t="s">
        <v>101</v>
      </c>
      <c r="C647" s="26" t="s">
        <v>1722</v>
      </c>
      <c r="D647" s="23" t="s">
        <v>923</v>
      </c>
      <c r="E647" s="91"/>
    </row>
    <row r="648" spans="1:5" ht="39.6" customHeight="1" x14ac:dyDescent="0.3">
      <c r="A648" s="26" t="s">
        <v>1093</v>
      </c>
      <c r="B648" s="26" t="s">
        <v>187</v>
      </c>
      <c r="C648" s="26" t="s">
        <v>1723</v>
      </c>
      <c r="D648" s="23" t="s">
        <v>924</v>
      </c>
      <c r="E648" s="91" t="s">
        <v>1052</v>
      </c>
    </row>
    <row r="649" spans="1:5" ht="39.6" customHeight="1" x14ac:dyDescent="0.3">
      <c r="A649" s="26" t="s">
        <v>1093</v>
      </c>
      <c r="B649" s="26" t="s">
        <v>98</v>
      </c>
      <c r="C649" s="26" t="s">
        <v>1724</v>
      </c>
      <c r="D649" s="23" t="s">
        <v>925</v>
      </c>
      <c r="E649" s="91"/>
    </row>
    <row r="650" spans="1:5" ht="39.6" customHeight="1" x14ac:dyDescent="0.3">
      <c r="A650" s="26" t="s">
        <v>1093</v>
      </c>
      <c r="B650" s="26" t="s">
        <v>99</v>
      </c>
      <c r="C650" s="26" t="s">
        <v>1725</v>
      </c>
      <c r="D650" s="23" t="s">
        <v>926</v>
      </c>
      <c r="E650" s="91"/>
    </row>
    <row r="651" spans="1:5" ht="39.6" customHeight="1" x14ac:dyDescent="0.3">
      <c r="A651" s="26" t="s">
        <v>1093</v>
      </c>
      <c r="B651" s="26" t="s">
        <v>100</v>
      </c>
      <c r="C651" s="26" t="s">
        <v>1726</v>
      </c>
      <c r="D651" s="23" t="s">
        <v>927</v>
      </c>
      <c r="E651" s="91"/>
    </row>
    <row r="652" spans="1:5" ht="39.6" customHeight="1" x14ac:dyDescent="0.3">
      <c r="A652" s="26" t="s">
        <v>1093</v>
      </c>
      <c r="B652" s="26" t="s">
        <v>300</v>
      </c>
      <c r="C652" s="26" t="s">
        <v>1727</v>
      </c>
      <c r="D652" s="23" t="s">
        <v>928</v>
      </c>
      <c r="E652" s="91"/>
    </row>
    <row r="653" spans="1:5" ht="39.6" customHeight="1" x14ac:dyDescent="0.3">
      <c r="A653" s="26" t="s">
        <v>1093</v>
      </c>
      <c r="B653" s="26" t="s">
        <v>101</v>
      </c>
      <c r="C653" s="26" t="s">
        <v>1728</v>
      </c>
      <c r="D653" s="23" t="s">
        <v>929</v>
      </c>
      <c r="E653" s="91"/>
    </row>
    <row r="654" spans="1:5" ht="37.200000000000003" customHeight="1" x14ac:dyDescent="0.3">
      <c r="A654" s="26" t="s">
        <v>1093</v>
      </c>
      <c r="B654" s="26" t="s">
        <v>98</v>
      </c>
      <c r="C654" s="26" t="s">
        <v>1729</v>
      </c>
      <c r="D654" s="23" t="s">
        <v>930</v>
      </c>
      <c r="E654" s="91" t="s">
        <v>160</v>
      </c>
    </row>
    <row r="655" spans="1:5" ht="37.200000000000003" customHeight="1" x14ac:dyDescent="0.3">
      <c r="A655" s="26" t="s">
        <v>1093</v>
      </c>
      <c r="B655" s="26" t="s">
        <v>99</v>
      </c>
      <c r="C655" s="26" t="s">
        <v>1730</v>
      </c>
      <c r="D655" s="23" t="s">
        <v>931</v>
      </c>
      <c r="E655" s="91"/>
    </row>
    <row r="656" spans="1:5" ht="37.200000000000003" customHeight="1" x14ac:dyDescent="0.3">
      <c r="A656" s="26" t="s">
        <v>1093</v>
      </c>
      <c r="B656" s="26" t="s">
        <v>100</v>
      </c>
      <c r="C656" s="26" t="s">
        <v>1731</v>
      </c>
      <c r="D656" s="23" t="s">
        <v>932</v>
      </c>
      <c r="E656" s="91"/>
    </row>
    <row r="657" spans="1:5" ht="37.200000000000003" customHeight="1" x14ac:dyDescent="0.3">
      <c r="A657" s="26" t="s">
        <v>1093</v>
      </c>
      <c r="B657" s="26" t="s">
        <v>300</v>
      </c>
      <c r="C657" s="26" t="s">
        <v>1732</v>
      </c>
      <c r="D657" s="23" t="s">
        <v>933</v>
      </c>
      <c r="E657" s="91"/>
    </row>
    <row r="658" spans="1:5" ht="37.200000000000003" customHeight="1" x14ac:dyDescent="0.3">
      <c r="A658" s="26" t="s">
        <v>1093</v>
      </c>
      <c r="B658" s="26" t="s">
        <v>101</v>
      </c>
      <c r="C658" s="26" t="s">
        <v>1733</v>
      </c>
      <c r="D658" s="23" t="s">
        <v>934</v>
      </c>
      <c r="E658" s="91"/>
    </row>
    <row r="659" spans="1:5" ht="47.4" customHeight="1" x14ac:dyDescent="0.3">
      <c r="A659" s="26" t="s">
        <v>1093</v>
      </c>
      <c r="B659" s="26" t="s">
        <v>99</v>
      </c>
      <c r="C659" s="26" t="s">
        <v>1734</v>
      </c>
      <c r="D659" s="23" t="s">
        <v>935</v>
      </c>
      <c r="E659" s="91" t="s">
        <v>1055</v>
      </c>
    </row>
    <row r="660" spans="1:5" ht="47.4" customHeight="1" x14ac:dyDescent="0.3">
      <c r="A660" s="26" t="s">
        <v>1093</v>
      </c>
      <c r="B660" s="26" t="s">
        <v>100</v>
      </c>
      <c r="C660" s="26" t="s">
        <v>1735</v>
      </c>
      <c r="D660" s="23" t="s">
        <v>936</v>
      </c>
      <c r="E660" s="91"/>
    </row>
    <row r="661" spans="1:5" ht="47.4" customHeight="1" x14ac:dyDescent="0.3">
      <c r="A661" s="26" t="s">
        <v>1093</v>
      </c>
      <c r="B661" s="26" t="s">
        <v>300</v>
      </c>
      <c r="C661" s="26" t="s">
        <v>1736</v>
      </c>
      <c r="D661" s="23" t="s">
        <v>937</v>
      </c>
      <c r="E661" s="91"/>
    </row>
    <row r="662" spans="1:5" ht="47.4" customHeight="1" x14ac:dyDescent="0.3">
      <c r="A662" s="26" t="s">
        <v>1093</v>
      </c>
      <c r="B662" s="26" t="s">
        <v>101</v>
      </c>
      <c r="C662" s="26" t="s">
        <v>1737</v>
      </c>
      <c r="D662" s="23" t="s">
        <v>938</v>
      </c>
      <c r="E662" s="91"/>
    </row>
    <row r="663" spans="1:5" ht="46.8" customHeight="1" x14ac:dyDescent="0.3">
      <c r="A663" s="26" t="s">
        <v>1093</v>
      </c>
      <c r="B663" s="26" t="s">
        <v>98</v>
      </c>
      <c r="C663" s="26" t="s">
        <v>1738</v>
      </c>
      <c r="D663" s="23" t="s">
        <v>939</v>
      </c>
      <c r="E663" s="91" t="s">
        <v>161</v>
      </c>
    </row>
    <row r="664" spans="1:5" ht="47.4" customHeight="1" x14ac:dyDescent="0.3">
      <c r="A664" s="26" t="s">
        <v>1093</v>
      </c>
      <c r="B664" s="26" t="s">
        <v>99</v>
      </c>
      <c r="C664" s="26" t="s">
        <v>1739</v>
      </c>
      <c r="D664" s="23" t="s">
        <v>940</v>
      </c>
      <c r="E664" s="91"/>
    </row>
    <row r="665" spans="1:5" ht="43.8" customHeight="1" x14ac:dyDescent="0.3">
      <c r="A665" s="26" t="s">
        <v>1093</v>
      </c>
      <c r="B665" s="26" t="s">
        <v>100</v>
      </c>
      <c r="C665" s="26" t="s">
        <v>1740</v>
      </c>
      <c r="D665" s="23" t="s">
        <v>941</v>
      </c>
      <c r="E665" s="91"/>
    </row>
    <row r="666" spans="1:5" ht="43.8" customHeight="1" x14ac:dyDescent="0.3">
      <c r="A666" s="26" t="s">
        <v>1093</v>
      </c>
      <c r="B666" s="26" t="s">
        <v>300</v>
      </c>
      <c r="C666" s="26" t="s">
        <v>1741</v>
      </c>
      <c r="D666" s="23" t="s">
        <v>942</v>
      </c>
      <c r="E666" s="91"/>
    </row>
    <row r="667" spans="1:5" ht="43.8" customHeight="1" x14ac:dyDescent="0.3">
      <c r="A667" s="26" t="s">
        <v>1093</v>
      </c>
      <c r="B667" s="26" t="s">
        <v>101</v>
      </c>
      <c r="C667" s="26" t="s">
        <v>1742</v>
      </c>
      <c r="D667" s="23" t="s">
        <v>943</v>
      </c>
      <c r="E667" s="91"/>
    </row>
    <row r="668" spans="1:5" ht="28.8" customHeight="1" x14ac:dyDescent="0.3">
      <c r="A668" s="26" t="s">
        <v>1093</v>
      </c>
      <c r="B668" s="26" t="s">
        <v>200</v>
      </c>
      <c r="C668" s="26" t="s">
        <v>1743</v>
      </c>
      <c r="D668" s="23" t="s">
        <v>944</v>
      </c>
      <c r="E668" s="91" t="s">
        <v>250</v>
      </c>
    </row>
    <row r="669" spans="1:5" ht="28.8" customHeight="1" x14ac:dyDescent="0.3">
      <c r="A669" s="26" t="s">
        <v>1093</v>
      </c>
      <c r="B669" s="26" t="s">
        <v>201</v>
      </c>
      <c r="C669" s="26" t="s">
        <v>1744</v>
      </c>
      <c r="D669" s="23" t="s">
        <v>945</v>
      </c>
      <c r="E669" s="91"/>
    </row>
    <row r="670" spans="1:5" ht="28.8" customHeight="1" x14ac:dyDescent="0.3">
      <c r="A670" s="26" t="s">
        <v>1093</v>
      </c>
      <c r="B670" s="26" t="s">
        <v>202</v>
      </c>
      <c r="C670" s="26" t="s">
        <v>1745</v>
      </c>
      <c r="D670" s="23" t="s">
        <v>946</v>
      </c>
      <c r="E670" s="91"/>
    </row>
    <row r="671" spans="1:5" ht="28.8" customHeight="1" x14ac:dyDescent="0.3">
      <c r="A671" s="26" t="s">
        <v>1093</v>
      </c>
      <c r="B671" s="26" t="s">
        <v>187</v>
      </c>
      <c r="C671" s="26" t="s">
        <v>1746</v>
      </c>
      <c r="D671" s="23" t="s">
        <v>947</v>
      </c>
      <c r="E671" s="91"/>
    </row>
    <row r="672" spans="1:5" ht="28.8" customHeight="1" x14ac:dyDescent="0.3">
      <c r="A672" s="26" t="s">
        <v>1093</v>
      </c>
      <c r="B672" s="26" t="s">
        <v>98</v>
      </c>
      <c r="C672" s="26" t="s">
        <v>1747</v>
      </c>
      <c r="D672" s="23" t="s">
        <v>948</v>
      </c>
      <c r="E672" s="91"/>
    </row>
    <row r="673" spans="1:5" ht="28.8" customHeight="1" x14ac:dyDescent="0.3">
      <c r="A673" s="26" t="s">
        <v>1093</v>
      </c>
      <c r="B673" s="26" t="s">
        <v>99</v>
      </c>
      <c r="C673" s="26" t="s">
        <v>1748</v>
      </c>
      <c r="D673" s="23" t="s">
        <v>949</v>
      </c>
      <c r="E673" s="91"/>
    </row>
    <row r="674" spans="1:5" ht="28.8" customHeight="1" x14ac:dyDescent="0.3">
      <c r="A674" s="26" t="s">
        <v>1093</v>
      </c>
      <c r="B674" s="26" t="s">
        <v>100</v>
      </c>
      <c r="C674" s="26" t="s">
        <v>1749</v>
      </c>
      <c r="D674" s="23" t="s">
        <v>950</v>
      </c>
      <c r="E674" s="91"/>
    </row>
    <row r="675" spans="1:5" ht="28.8" customHeight="1" x14ac:dyDescent="0.3">
      <c r="A675" s="26" t="s">
        <v>1093</v>
      </c>
      <c r="B675" s="26" t="s">
        <v>300</v>
      </c>
      <c r="C675" s="26" t="s">
        <v>1750</v>
      </c>
      <c r="D675" s="23" t="s">
        <v>951</v>
      </c>
      <c r="E675" s="91"/>
    </row>
    <row r="676" spans="1:5" ht="28.8" customHeight="1" x14ac:dyDescent="0.3">
      <c r="A676" s="26" t="s">
        <v>1093</v>
      </c>
      <c r="B676" s="26" t="s">
        <v>101</v>
      </c>
      <c r="C676" s="26" t="s">
        <v>1751</v>
      </c>
      <c r="D676" s="23" t="s">
        <v>952</v>
      </c>
      <c r="E676" s="91"/>
    </row>
    <row r="677" spans="1:5" ht="40.200000000000003" customHeight="1" x14ac:dyDescent="0.3">
      <c r="A677" s="26" t="s">
        <v>1093</v>
      </c>
      <c r="B677" s="26" t="s">
        <v>98</v>
      </c>
      <c r="C677" s="26" t="s">
        <v>1752</v>
      </c>
      <c r="D677" s="23" t="s">
        <v>953</v>
      </c>
      <c r="E677" s="91" t="s">
        <v>162</v>
      </c>
    </row>
    <row r="678" spans="1:5" ht="40.200000000000003" customHeight="1" x14ac:dyDescent="0.3">
      <c r="A678" s="26" t="s">
        <v>1093</v>
      </c>
      <c r="B678" s="26" t="s">
        <v>99</v>
      </c>
      <c r="C678" s="26" t="s">
        <v>1753</v>
      </c>
      <c r="D678" s="23" t="s">
        <v>954</v>
      </c>
      <c r="E678" s="91"/>
    </row>
    <row r="679" spans="1:5" ht="40.200000000000003" customHeight="1" x14ac:dyDescent="0.3">
      <c r="A679" s="26" t="s">
        <v>1093</v>
      </c>
      <c r="B679" s="26" t="s">
        <v>100</v>
      </c>
      <c r="C679" s="26" t="s">
        <v>1754</v>
      </c>
      <c r="D679" s="23" t="s">
        <v>955</v>
      </c>
      <c r="E679" s="91"/>
    </row>
    <row r="680" spans="1:5" ht="40.200000000000003" customHeight="1" x14ac:dyDescent="0.3">
      <c r="A680" s="26" t="s">
        <v>1093</v>
      </c>
      <c r="B680" s="26" t="s">
        <v>300</v>
      </c>
      <c r="C680" s="26" t="s">
        <v>1755</v>
      </c>
      <c r="D680" s="23" t="s">
        <v>956</v>
      </c>
      <c r="E680" s="91"/>
    </row>
    <row r="681" spans="1:5" ht="40.200000000000003" customHeight="1" x14ac:dyDescent="0.3">
      <c r="A681" s="26" t="s">
        <v>1093</v>
      </c>
      <c r="B681" s="26" t="s">
        <v>101</v>
      </c>
      <c r="C681" s="26" t="s">
        <v>1756</v>
      </c>
      <c r="D681" s="23" t="s">
        <v>957</v>
      </c>
      <c r="E681" s="91"/>
    </row>
    <row r="682" spans="1:5" ht="26.4" customHeight="1" x14ac:dyDescent="0.3">
      <c r="A682" s="26" t="s">
        <v>1093</v>
      </c>
      <c r="B682" s="26" t="s">
        <v>200</v>
      </c>
      <c r="C682" s="26" t="s">
        <v>1757</v>
      </c>
      <c r="D682" s="23" t="s">
        <v>958</v>
      </c>
      <c r="E682" s="91" t="s">
        <v>91</v>
      </c>
    </row>
    <row r="683" spans="1:5" ht="26.4" customHeight="1" x14ac:dyDescent="0.3">
      <c r="A683" s="26" t="s">
        <v>1093</v>
      </c>
      <c r="B683" s="26" t="s">
        <v>201</v>
      </c>
      <c r="C683" s="26" t="s">
        <v>1758</v>
      </c>
      <c r="D683" s="23" t="s">
        <v>959</v>
      </c>
      <c r="E683" s="91"/>
    </row>
    <row r="684" spans="1:5" ht="26.4" customHeight="1" x14ac:dyDescent="0.3">
      <c r="A684" s="26" t="s">
        <v>1093</v>
      </c>
      <c r="B684" s="26" t="s">
        <v>202</v>
      </c>
      <c r="C684" s="26" t="s">
        <v>1759</v>
      </c>
      <c r="D684" s="23" t="s">
        <v>960</v>
      </c>
      <c r="E684" s="91"/>
    </row>
    <row r="685" spans="1:5" ht="26.4" customHeight="1" x14ac:dyDescent="0.3">
      <c r="A685" s="26" t="s">
        <v>1093</v>
      </c>
      <c r="B685" s="26" t="s">
        <v>98</v>
      </c>
      <c r="C685" s="26" t="s">
        <v>1760</v>
      </c>
      <c r="D685" s="23" t="s">
        <v>961</v>
      </c>
      <c r="E685" s="91"/>
    </row>
    <row r="686" spans="1:5" ht="26.4" customHeight="1" x14ac:dyDescent="0.3">
      <c r="A686" s="26" t="s">
        <v>1093</v>
      </c>
      <c r="B686" s="26" t="s">
        <v>99</v>
      </c>
      <c r="C686" s="26" t="s">
        <v>1761</v>
      </c>
      <c r="D686" s="23" t="s">
        <v>962</v>
      </c>
      <c r="E686" s="91"/>
    </row>
    <row r="687" spans="1:5" ht="26.4" customHeight="1" x14ac:dyDescent="0.3">
      <c r="A687" s="26" t="s">
        <v>1093</v>
      </c>
      <c r="B687" s="26" t="s">
        <v>100</v>
      </c>
      <c r="C687" s="26" t="s">
        <v>1762</v>
      </c>
      <c r="D687" s="23" t="s">
        <v>963</v>
      </c>
      <c r="E687" s="91"/>
    </row>
    <row r="688" spans="1:5" ht="26.4" customHeight="1" x14ac:dyDescent="0.3">
      <c r="A688" s="26" t="s">
        <v>1093</v>
      </c>
      <c r="B688" s="26" t="s">
        <v>300</v>
      </c>
      <c r="C688" s="26" t="s">
        <v>1763</v>
      </c>
      <c r="D688" s="23" t="s">
        <v>964</v>
      </c>
      <c r="E688" s="91"/>
    </row>
    <row r="689" spans="1:5" ht="26.4" customHeight="1" x14ac:dyDescent="0.3">
      <c r="A689" s="26" t="s">
        <v>1093</v>
      </c>
      <c r="B689" s="26" t="s">
        <v>101</v>
      </c>
      <c r="C689" s="26" t="s">
        <v>1764</v>
      </c>
      <c r="D689" s="23" t="s">
        <v>965</v>
      </c>
      <c r="E689" s="91"/>
    </row>
    <row r="690" spans="1:5" ht="29.4" customHeight="1" x14ac:dyDescent="0.3">
      <c r="A690" s="26" t="s">
        <v>1093</v>
      </c>
      <c r="B690" s="26" t="s">
        <v>200</v>
      </c>
      <c r="C690" s="26" t="s">
        <v>1765</v>
      </c>
      <c r="D690" s="23" t="s">
        <v>966</v>
      </c>
      <c r="E690" s="91" t="s">
        <v>252</v>
      </c>
    </row>
    <row r="691" spans="1:5" ht="29.4" customHeight="1" x14ac:dyDescent="0.3">
      <c r="A691" s="26" t="s">
        <v>1093</v>
      </c>
      <c r="B691" s="26" t="s">
        <v>201</v>
      </c>
      <c r="C691" s="26" t="s">
        <v>1766</v>
      </c>
      <c r="D691" s="23" t="s">
        <v>967</v>
      </c>
      <c r="E691" s="91"/>
    </row>
    <row r="692" spans="1:5" ht="29.4" customHeight="1" x14ac:dyDescent="0.3">
      <c r="A692" s="26" t="s">
        <v>1093</v>
      </c>
      <c r="B692" s="26" t="s">
        <v>202</v>
      </c>
      <c r="C692" s="26" t="s">
        <v>1767</v>
      </c>
      <c r="D692" s="23" t="s">
        <v>968</v>
      </c>
      <c r="E692" s="91"/>
    </row>
    <row r="693" spans="1:5" ht="29.4" customHeight="1" x14ac:dyDescent="0.3">
      <c r="A693" s="26" t="s">
        <v>1093</v>
      </c>
      <c r="B693" s="26" t="s">
        <v>98</v>
      </c>
      <c r="C693" s="26" t="s">
        <v>1768</v>
      </c>
      <c r="D693" s="23" t="s">
        <v>969</v>
      </c>
      <c r="E693" s="91"/>
    </row>
    <row r="694" spans="1:5" ht="29.4" customHeight="1" x14ac:dyDescent="0.3">
      <c r="A694" s="26" t="s">
        <v>1093</v>
      </c>
      <c r="B694" s="26" t="s">
        <v>99</v>
      </c>
      <c r="C694" s="26" t="s">
        <v>1769</v>
      </c>
      <c r="D694" s="23" t="s">
        <v>970</v>
      </c>
      <c r="E694" s="91"/>
    </row>
    <row r="695" spans="1:5" ht="29.4" customHeight="1" x14ac:dyDescent="0.3">
      <c r="A695" s="26" t="s">
        <v>1093</v>
      </c>
      <c r="B695" s="26" t="s">
        <v>100</v>
      </c>
      <c r="C695" s="26" t="s">
        <v>1770</v>
      </c>
      <c r="D695" s="23" t="s">
        <v>971</v>
      </c>
      <c r="E695" s="91"/>
    </row>
    <row r="696" spans="1:5" ht="29.4" customHeight="1" x14ac:dyDescent="0.3">
      <c r="A696" s="26" t="s">
        <v>1093</v>
      </c>
      <c r="B696" s="26" t="s">
        <v>300</v>
      </c>
      <c r="C696" s="26" t="s">
        <v>1771</v>
      </c>
      <c r="D696" s="23" t="s">
        <v>972</v>
      </c>
      <c r="E696" s="91"/>
    </row>
    <row r="697" spans="1:5" ht="29.4" customHeight="1" x14ac:dyDescent="0.3">
      <c r="A697" s="26" t="s">
        <v>1093</v>
      </c>
      <c r="B697" s="26" t="s">
        <v>101</v>
      </c>
      <c r="C697" s="26" t="s">
        <v>1772</v>
      </c>
      <c r="D697" s="23" t="s">
        <v>973</v>
      </c>
      <c r="E697" s="91"/>
    </row>
    <row r="698" spans="1:5" ht="49.8" customHeight="1" x14ac:dyDescent="0.3">
      <c r="A698" s="26" t="s">
        <v>1093</v>
      </c>
      <c r="B698" s="26" t="s">
        <v>99</v>
      </c>
      <c r="C698" s="26" t="s">
        <v>1773</v>
      </c>
      <c r="D698" s="23" t="s">
        <v>974</v>
      </c>
      <c r="E698" s="91" t="s">
        <v>191</v>
      </c>
    </row>
    <row r="699" spans="1:5" ht="49.8" customHeight="1" x14ac:dyDescent="0.3">
      <c r="A699" s="26" t="s">
        <v>1093</v>
      </c>
      <c r="B699" s="26" t="s">
        <v>100</v>
      </c>
      <c r="C699" s="26" t="s">
        <v>1774</v>
      </c>
      <c r="D699" s="23" t="s">
        <v>975</v>
      </c>
      <c r="E699" s="91"/>
    </row>
    <row r="700" spans="1:5" ht="49.8" customHeight="1" x14ac:dyDescent="0.3">
      <c r="A700" s="26" t="s">
        <v>1093</v>
      </c>
      <c r="B700" s="26" t="s">
        <v>300</v>
      </c>
      <c r="C700" s="26" t="s">
        <v>1775</v>
      </c>
      <c r="D700" s="23" t="s">
        <v>976</v>
      </c>
      <c r="E700" s="91"/>
    </row>
    <row r="701" spans="1:5" ht="49.8" customHeight="1" x14ac:dyDescent="0.3">
      <c r="A701" s="26" t="s">
        <v>1093</v>
      </c>
      <c r="B701" s="26" t="s">
        <v>101</v>
      </c>
      <c r="C701" s="26" t="s">
        <v>1776</v>
      </c>
      <c r="D701" s="23" t="s">
        <v>977</v>
      </c>
      <c r="E701" s="91"/>
    </row>
    <row r="702" spans="1:5" x14ac:dyDescent="0.3">
      <c r="A702" s="42"/>
      <c r="B702" s="42"/>
      <c r="C702" s="43"/>
      <c r="D702" s="42"/>
      <c r="E702" s="44"/>
    </row>
    <row r="703" spans="1:5" x14ac:dyDescent="0.3"/>
  </sheetData>
  <sheetProtection algorithmName="SHA-512" hashValue="GiMa/6lvv/ilf6EEvPT2mgzZ6JTBPW8en33cr4NZfcyhOEte8aCKm6rc+6Sp7QbfKorp34SAvtYqtuhcypkXlg==" saltValue="sVPaJ01VDvGF7JEYT03epQ==" spinCount="100000" sheet="1" objects="1" scenarios="1" autoFilter="0"/>
  <autoFilter ref="A3:E702" xr:uid="{848E118D-A356-46EC-8D61-1A851682201B}"/>
  <mergeCells count="130">
    <mergeCell ref="E602:E606"/>
    <mergeCell ref="E668:E676"/>
    <mergeCell ref="E682:E689"/>
    <mergeCell ref="E654:E658"/>
    <mergeCell ref="E5:E6"/>
    <mergeCell ref="E625:E627"/>
    <mergeCell ref="E620:E624"/>
    <mergeCell ref="E615:E619"/>
    <mergeCell ref="E608:E611"/>
    <mergeCell ref="E612:E614"/>
    <mergeCell ref="E633:E641"/>
    <mergeCell ref="E537:E541"/>
    <mergeCell ref="E431:E433"/>
    <mergeCell ref="E459:E462"/>
    <mergeCell ref="E498:E502"/>
    <mergeCell ref="E589:E591"/>
    <mergeCell ref="E276:E280"/>
    <mergeCell ref="E272:E275"/>
    <mergeCell ref="E267:E271"/>
    <mergeCell ref="E300:E303"/>
    <mergeCell ref="E374:E384"/>
    <mergeCell ref="E337:E341"/>
    <mergeCell ref="E424:E429"/>
    <mergeCell ref="E386:E390"/>
    <mergeCell ref="E406:E413"/>
    <mergeCell ref="E322:E326"/>
    <mergeCell ref="E327:E330"/>
    <mergeCell ref="E281:E285"/>
    <mergeCell ref="E286:E290"/>
    <mergeCell ref="E304:E311"/>
    <mergeCell ref="E331:E335"/>
    <mergeCell ref="E434:E438"/>
    <mergeCell ref="E439:E445"/>
    <mergeCell ref="E291:E298"/>
    <mergeCell ref="E358:E362"/>
    <mergeCell ref="E363:E367"/>
    <mergeCell ref="E453:E457"/>
    <mergeCell ref="E312:E316"/>
    <mergeCell ref="E317:E321"/>
    <mergeCell ref="E463:E467"/>
    <mergeCell ref="E468:E473"/>
    <mergeCell ref="E698:E701"/>
    <mergeCell ref="E486:E491"/>
    <mergeCell ref="E19:E21"/>
    <mergeCell ref="E42:E44"/>
    <mergeCell ref="E63:E65"/>
    <mergeCell ref="E88:E91"/>
    <mergeCell ref="E125:E133"/>
    <mergeCell ref="E150:E153"/>
    <mergeCell ref="E172:E179"/>
    <mergeCell ref="E391:E395"/>
    <mergeCell ref="E396:E400"/>
    <mergeCell ref="E401:E405"/>
    <mergeCell ref="E414:E418"/>
    <mergeCell ref="E419:E423"/>
    <mergeCell ref="E368:E373"/>
    <mergeCell ref="E342:E345"/>
    <mergeCell ref="E346:E351"/>
    <mergeCell ref="E352:E357"/>
    <mergeCell ref="E228:E231"/>
    <mergeCell ref="E254:E259"/>
    <mergeCell ref="E260:E265"/>
    <mergeCell ref="E49:E53"/>
    <mergeCell ref="E240:E243"/>
    <mergeCell ref="E244:E248"/>
    <mergeCell ref="E115:E119"/>
    <mergeCell ref="E54:E57"/>
    <mergeCell ref="E58:E61"/>
    <mergeCell ref="E72:E76"/>
    <mergeCell ref="E66:E71"/>
    <mergeCell ref="E82:E86"/>
    <mergeCell ref="E95:E99"/>
    <mergeCell ref="E100:E104"/>
    <mergeCell ref="E192:E196"/>
    <mergeCell ref="E212:E216"/>
    <mergeCell ref="E217:E221"/>
    <mergeCell ref="E222:E226"/>
    <mergeCell ref="E197:E206"/>
    <mergeCell ref="E208:E211"/>
    <mergeCell ref="E232:E239"/>
    <mergeCell ref="E77:E81"/>
    <mergeCell ref="E92:E94"/>
    <mergeCell ref="E503:E508"/>
    <mergeCell ref="E446:E452"/>
    <mergeCell ref="E509:E514"/>
    <mergeCell ref="E515:E520"/>
    <mergeCell ref="E521:E526"/>
    <mergeCell ref="E532:E536"/>
    <mergeCell ref="E22:E26"/>
    <mergeCell ref="E27:E31"/>
    <mergeCell ref="E32:E36"/>
    <mergeCell ref="E37:E40"/>
    <mergeCell ref="E45:E48"/>
    <mergeCell ref="E105:E109"/>
    <mergeCell ref="E110:E114"/>
    <mergeCell ref="E186:E191"/>
    <mergeCell ref="E120:E124"/>
    <mergeCell ref="E134:E138"/>
    <mergeCell ref="E139:E143"/>
    <mergeCell ref="E144:E148"/>
    <mergeCell ref="E154:E157"/>
    <mergeCell ref="E158:E162"/>
    <mergeCell ref="E163:E166"/>
    <mergeCell ref="E180:E185"/>
    <mergeCell ref="E168:E171"/>
    <mergeCell ref="E249:E253"/>
    <mergeCell ref="E690:E697"/>
    <mergeCell ref="E11:E17"/>
    <mergeCell ref="E547:E551"/>
    <mergeCell ref="E552:E556"/>
    <mergeCell ref="E527:E531"/>
    <mergeCell ref="E557:E561"/>
    <mergeCell ref="E567:E572"/>
    <mergeCell ref="E573:E577"/>
    <mergeCell ref="E592:E596"/>
    <mergeCell ref="E562:E566"/>
    <mergeCell ref="E578:E582"/>
    <mergeCell ref="E583:E587"/>
    <mergeCell ref="E677:E681"/>
    <mergeCell ref="E659:E662"/>
    <mergeCell ref="E663:E667"/>
    <mergeCell ref="E648:E653"/>
    <mergeCell ref="E643:E647"/>
    <mergeCell ref="E597:E601"/>
    <mergeCell ref="E543:E546"/>
    <mergeCell ref="E631:E632"/>
    <mergeCell ref="E628:E630"/>
    <mergeCell ref="E474:E479"/>
    <mergeCell ref="E480:E485"/>
    <mergeCell ref="E492:E4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37DF-2323-44C0-8A5B-99D231642921}">
  <dimension ref="A1:H32"/>
  <sheetViews>
    <sheetView showGridLines="0" zoomScale="90" zoomScaleNormal="90" workbookViewId="0">
      <selection activeCell="D5" sqref="D5"/>
    </sheetView>
  </sheetViews>
  <sheetFormatPr defaultColWidth="0" defaultRowHeight="13.8" zeroHeight="1" x14ac:dyDescent="0.3"/>
  <cols>
    <col min="1" max="1" width="1.88671875" style="30" customWidth="1"/>
    <col min="2" max="2" width="13" style="25" customWidth="1"/>
    <col min="3" max="3" width="22.21875" style="25" customWidth="1"/>
    <col min="4" max="4" width="50.5546875" style="30" customWidth="1"/>
    <col min="5" max="5" width="20.6640625" style="30" customWidth="1"/>
    <col min="6" max="6" width="20.33203125" style="30" customWidth="1"/>
    <col min="7" max="7" width="40.109375" style="30" customWidth="1"/>
    <col min="8" max="8" width="5.109375" style="30" customWidth="1"/>
    <col min="9" max="16384" width="8.88671875" style="30" hidden="1"/>
  </cols>
  <sheetData>
    <row r="1" spans="2:7" x14ac:dyDescent="0.3">
      <c r="D1" s="25"/>
      <c r="E1" s="25"/>
    </row>
    <row r="2" spans="2:7" ht="29.4" customHeight="1" x14ac:dyDescent="0.3">
      <c r="B2" s="100" t="s">
        <v>1037</v>
      </c>
      <c r="C2" s="100"/>
      <c r="D2" s="100"/>
      <c r="E2" s="100"/>
      <c r="F2" s="100"/>
      <c r="G2" s="100"/>
    </row>
    <row r="3" spans="2:7" ht="27.6" x14ac:dyDescent="0.3">
      <c r="B3" s="24" t="s">
        <v>979</v>
      </c>
      <c r="C3" s="24" t="s">
        <v>980</v>
      </c>
      <c r="D3" s="24" t="s">
        <v>102</v>
      </c>
      <c r="E3" s="24" t="s">
        <v>103</v>
      </c>
      <c r="F3" s="24" t="s">
        <v>104</v>
      </c>
      <c r="G3" s="24" t="s">
        <v>105</v>
      </c>
    </row>
    <row r="4" spans="2:7" ht="2.4" customHeight="1" x14ac:dyDescent="0.3">
      <c r="B4" s="30"/>
      <c r="C4" s="30"/>
    </row>
    <row r="5" spans="2:7" ht="78" customHeight="1" x14ac:dyDescent="0.3">
      <c r="B5" s="102" t="s">
        <v>981</v>
      </c>
      <c r="C5" s="61" t="s">
        <v>982</v>
      </c>
      <c r="D5" s="23" t="s">
        <v>983</v>
      </c>
      <c r="E5" s="26"/>
      <c r="F5" s="23" t="s">
        <v>984</v>
      </c>
      <c r="G5" s="23" t="s">
        <v>985</v>
      </c>
    </row>
    <row r="6" spans="2:7" ht="78" customHeight="1" x14ac:dyDescent="0.3">
      <c r="B6" s="102"/>
      <c r="C6" s="61" t="s">
        <v>230</v>
      </c>
      <c r="D6" s="23" t="s">
        <v>1039</v>
      </c>
      <c r="E6" s="23" t="s">
        <v>986</v>
      </c>
      <c r="F6" s="23" t="s">
        <v>984</v>
      </c>
      <c r="G6" s="23" t="s">
        <v>987</v>
      </c>
    </row>
    <row r="7" spans="2:7" ht="78" customHeight="1" x14ac:dyDescent="0.3">
      <c r="B7" s="102"/>
      <c r="C7" s="61" t="s">
        <v>209</v>
      </c>
      <c r="D7" s="23" t="s">
        <v>1040</v>
      </c>
      <c r="E7" s="23" t="s">
        <v>988</v>
      </c>
      <c r="F7" s="26" t="s">
        <v>984</v>
      </c>
      <c r="G7" s="23" t="s">
        <v>989</v>
      </c>
    </row>
    <row r="8" spans="2:7" ht="10.8" customHeight="1" x14ac:dyDescent="0.3">
      <c r="B8" s="37"/>
      <c r="C8" s="37"/>
      <c r="D8" s="37"/>
      <c r="E8" s="37"/>
      <c r="F8" s="37"/>
      <c r="G8" s="37"/>
    </row>
    <row r="9" spans="2:7" ht="78" customHeight="1" x14ac:dyDescent="0.3">
      <c r="B9" s="101" t="s">
        <v>990</v>
      </c>
      <c r="C9" s="62" t="s">
        <v>200</v>
      </c>
      <c r="D9" s="23" t="s">
        <v>1041</v>
      </c>
      <c r="E9" s="23" t="s">
        <v>991</v>
      </c>
      <c r="F9" s="23" t="s">
        <v>984</v>
      </c>
      <c r="G9" s="23" t="s">
        <v>992</v>
      </c>
    </row>
    <row r="10" spans="2:7" ht="78" customHeight="1" x14ac:dyDescent="0.3">
      <c r="B10" s="101"/>
      <c r="C10" s="62" t="s">
        <v>201</v>
      </c>
      <c r="D10" s="23" t="s">
        <v>993</v>
      </c>
      <c r="E10" s="23" t="s">
        <v>994</v>
      </c>
      <c r="F10" s="23" t="s">
        <v>984</v>
      </c>
      <c r="G10" s="23" t="s">
        <v>1028</v>
      </c>
    </row>
    <row r="11" spans="2:7" ht="78" customHeight="1" x14ac:dyDescent="0.3">
      <c r="B11" s="101"/>
      <c r="C11" s="62" t="s">
        <v>202</v>
      </c>
      <c r="D11" s="23" t="s">
        <v>995</v>
      </c>
      <c r="E11" s="23" t="s">
        <v>996</v>
      </c>
      <c r="F11" s="23" t="s">
        <v>997</v>
      </c>
      <c r="G11" s="23" t="s">
        <v>1042</v>
      </c>
    </row>
    <row r="12" spans="2:7" ht="10.8" customHeight="1" x14ac:dyDescent="0.3">
      <c r="B12" s="36"/>
      <c r="C12" s="36"/>
      <c r="D12" s="37"/>
      <c r="E12" s="37"/>
      <c r="F12" s="37"/>
      <c r="G12" s="37"/>
    </row>
    <row r="13" spans="2:7" ht="88.2" customHeight="1" x14ac:dyDescent="0.3">
      <c r="B13" s="103" t="s">
        <v>998</v>
      </c>
      <c r="C13" s="63" t="s">
        <v>187</v>
      </c>
      <c r="D13" s="23" t="s">
        <v>1043</v>
      </c>
      <c r="E13" s="23" t="s">
        <v>1029</v>
      </c>
      <c r="F13" s="23" t="s">
        <v>984</v>
      </c>
      <c r="G13" s="23" t="s">
        <v>999</v>
      </c>
    </row>
    <row r="14" spans="2:7" ht="72" customHeight="1" x14ac:dyDescent="0.3">
      <c r="B14" s="103"/>
      <c r="C14" s="63" t="s">
        <v>98</v>
      </c>
      <c r="D14" s="23" t="s">
        <v>1044</v>
      </c>
      <c r="E14" s="23" t="s">
        <v>1030</v>
      </c>
      <c r="F14" s="23" t="s">
        <v>984</v>
      </c>
      <c r="G14" s="23" t="s">
        <v>1000</v>
      </c>
    </row>
    <row r="15" spans="2:7" ht="82.8" x14ac:dyDescent="0.3">
      <c r="B15" s="103"/>
      <c r="C15" s="63" t="s">
        <v>99</v>
      </c>
      <c r="D15" s="23" t="s">
        <v>1045</v>
      </c>
      <c r="E15" s="23" t="s">
        <v>1031</v>
      </c>
      <c r="F15" s="26" t="s">
        <v>984</v>
      </c>
      <c r="G15" s="23" t="s">
        <v>1001</v>
      </c>
    </row>
    <row r="16" spans="2:7" ht="62.4" customHeight="1" x14ac:dyDescent="0.3">
      <c r="B16" s="103"/>
      <c r="C16" s="63" t="s">
        <v>100</v>
      </c>
      <c r="D16" s="23" t="s">
        <v>1046</v>
      </c>
      <c r="E16" s="23" t="s">
        <v>1032</v>
      </c>
      <c r="F16" s="23" t="s">
        <v>984</v>
      </c>
      <c r="G16" s="23" t="s">
        <v>1002</v>
      </c>
    </row>
    <row r="17" spans="2:7" ht="58.2" customHeight="1" x14ac:dyDescent="0.3">
      <c r="B17" s="103"/>
      <c r="C17" s="63" t="s">
        <v>300</v>
      </c>
      <c r="D17" s="23" t="s">
        <v>1003</v>
      </c>
      <c r="E17" s="23" t="s">
        <v>1033</v>
      </c>
      <c r="F17" s="23" t="s">
        <v>1004</v>
      </c>
      <c r="G17" s="23" t="s">
        <v>1005</v>
      </c>
    </row>
    <row r="18" spans="2:7" ht="68.400000000000006" customHeight="1" x14ac:dyDescent="0.3">
      <c r="B18" s="103"/>
      <c r="C18" s="63" t="s">
        <v>101</v>
      </c>
      <c r="D18" s="23" t="s">
        <v>1006</v>
      </c>
      <c r="E18" s="23" t="s">
        <v>1007</v>
      </c>
      <c r="F18" s="26" t="s">
        <v>1004</v>
      </c>
      <c r="G18" s="26" t="s">
        <v>1008</v>
      </c>
    </row>
    <row r="19" spans="2:7" ht="10.8" customHeight="1" x14ac:dyDescent="0.3">
      <c r="B19" s="36"/>
      <c r="C19" s="36"/>
      <c r="D19" s="37"/>
      <c r="E19" s="37"/>
      <c r="F19" s="37"/>
      <c r="G19" s="37"/>
    </row>
    <row r="20" spans="2:7" ht="84" customHeight="1" x14ac:dyDescent="0.3">
      <c r="B20" s="104" t="s">
        <v>1009</v>
      </c>
      <c r="C20" s="64" t="s">
        <v>227</v>
      </c>
      <c r="D20" s="23" t="s">
        <v>1010</v>
      </c>
      <c r="E20" s="23" t="s">
        <v>1034</v>
      </c>
      <c r="F20" s="23" t="s">
        <v>1011</v>
      </c>
      <c r="G20" s="23" t="s">
        <v>1012</v>
      </c>
    </row>
    <row r="21" spans="2:7" ht="73.2" customHeight="1" x14ac:dyDescent="0.3">
      <c r="B21" s="104"/>
      <c r="C21" s="64" t="s">
        <v>228</v>
      </c>
      <c r="D21" s="23" t="s">
        <v>1013</v>
      </c>
      <c r="E21" s="23" t="s">
        <v>1032</v>
      </c>
      <c r="F21" s="23" t="s">
        <v>1011</v>
      </c>
      <c r="G21" s="23" t="s">
        <v>1014</v>
      </c>
    </row>
    <row r="22" spans="2:7" s="31" customFormat="1" ht="71.400000000000006" customHeight="1" x14ac:dyDescent="0.3">
      <c r="B22" s="104"/>
      <c r="C22" s="64" t="s">
        <v>301</v>
      </c>
      <c r="D22" s="23" t="s">
        <v>1015</v>
      </c>
      <c r="E22" s="23" t="s">
        <v>1033</v>
      </c>
      <c r="F22" s="23" t="s">
        <v>1016</v>
      </c>
      <c r="G22" s="27" t="s">
        <v>1017</v>
      </c>
    </row>
    <row r="23" spans="2:7" ht="52.8" customHeight="1" x14ac:dyDescent="0.3">
      <c r="B23" s="104"/>
      <c r="C23" s="64" t="s">
        <v>229</v>
      </c>
      <c r="D23" s="23" t="s">
        <v>1018</v>
      </c>
      <c r="E23" s="23" t="s">
        <v>1007</v>
      </c>
      <c r="F23" s="23" t="s">
        <v>1016</v>
      </c>
      <c r="G23" s="23" t="s">
        <v>1019</v>
      </c>
    </row>
    <row r="24" spans="2:7" ht="10.8" customHeight="1" x14ac:dyDescent="0.3">
      <c r="B24" s="36"/>
      <c r="C24" s="36"/>
      <c r="D24" s="37"/>
      <c r="E24" s="37"/>
      <c r="F24" s="37"/>
      <c r="G24" s="37"/>
    </row>
    <row r="25" spans="2:7" ht="69" hidden="1" x14ac:dyDescent="0.3">
      <c r="B25" s="97" t="s">
        <v>1020</v>
      </c>
      <c r="C25" s="29" t="s">
        <v>1021</v>
      </c>
      <c r="D25" s="23" t="s">
        <v>1022</v>
      </c>
      <c r="E25" s="23" t="s">
        <v>1034</v>
      </c>
      <c r="F25" s="26" t="s">
        <v>1011</v>
      </c>
      <c r="G25" s="26" t="s">
        <v>1012</v>
      </c>
    </row>
    <row r="26" spans="2:7" ht="69" hidden="1" x14ac:dyDescent="0.3">
      <c r="B26" s="98"/>
      <c r="C26" s="29" t="s">
        <v>1023</v>
      </c>
      <c r="D26" s="23" t="s">
        <v>1038</v>
      </c>
      <c r="E26" s="23" t="s">
        <v>1032</v>
      </c>
      <c r="F26" s="26" t="s">
        <v>1024</v>
      </c>
      <c r="G26" s="26" t="s">
        <v>1014</v>
      </c>
    </row>
    <row r="27" spans="2:7" ht="63.6" hidden="1" customHeight="1" x14ac:dyDescent="0.3">
      <c r="B27" s="98"/>
      <c r="C27" s="29" t="s">
        <v>1025</v>
      </c>
      <c r="D27" s="23" t="s">
        <v>1015</v>
      </c>
      <c r="E27" s="23" t="s">
        <v>1033</v>
      </c>
      <c r="F27" s="23" t="s">
        <v>1007</v>
      </c>
      <c r="G27" s="23" t="s">
        <v>1017</v>
      </c>
    </row>
    <row r="28" spans="2:7" ht="46.2" hidden="1" customHeight="1" x14ac:dyDescent="0.3">
      <c r="B28" s="99"/>
      <c r="C28" s="29" t="s">
        <v>1026</v>
      </c>
      <c r="D28" s="23" t="s">
        <v>1027</v>
      </c>
      <c r="E28" s="26" t="s">
        <v>1007</v>
      </c>
      <c r="F28" s="26" t="s">
        <v>1007</v>
      </c>
      <c r="G28" s="26" t="s">
        <v>1019</v>
      </c>
    </row>
    <row r="29" spans="2:7" ht="10.8" hidden="1" customHeight="1" x14ac:dyDescent="0.3">
      <c r="B29" s="36"/>
      <c r="C29" s="36"/>
      <c r="D29" s="37"/>
      <c r="E29" s="37"/>
      <c r="F29" s="37"/>
      <c r="G29" s="37"/>
    </row>
    <row r="32" spans="2:7" x14ac:dyDescent="0.3"/>
  </sheetData>
  <sheetProtection algorithmName="SHA-512" hashValue="PmZQW+wndP5qm5p7xJJ2Y8lJZAismN/ufNhdfgDp3RFsHyWGYtUr+f4mN4q03ewbP4hue0WzKFvds2r9HVoslg==" saltValue="gKJofJTNeQ1CzGNjsLTr6Q==" spinCount="100000" sheet="1" objects="1" scenarios="1"/>
  <mergeCells count="6">
    <mergeCell ref="B25:B28"/>
    <mergeCell ref="B2:G2"/>
    <mergeCell ref="B9:B11"/>
    <mergeCell ref="B5:B7"/>
    <mergeCell ref="B13:B18"/>
    <mergeCell ref="B20:B23"/>
  </mergeCells>
  <pageMargins left="0.31496062992125984" right="0.31496062992125984" top="0.74803149606299213" bottom="0.74803149606299213" header="0.31496062992125984" footer="0.31496062992125984"/>
  <pageSetup paperSize="9" scale="75" orientation="landscape" r:id="rId1"/>
  <headerFooter>
    <oddFooter>Page &amp;P of &amp;N</oddFooter>
  </headerFooter>
  <rowBreaks count="2" manualBreakCount="2">
    <brk id="12" min="1" max="6" man="1"/>
    <brk id="19"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JobMatchingProcess</vt:lpstr>
      <vt:lpstr>JobSubFamilies</vt:lpstr>
      <vt:lpstr>JobList</vt:lpstr>
      <vt:lpstr>JobSummary</vt:lpstr>
      <vt:lpstr>JobLeveling</vt:lpstr>
      <vt:lpstr>JobLeveling!Print_Area</vt:lpstr>
      <vt:lpstr>JobMatchingProcess!Print_Area</vt:lpstr>
      <vt:lpstr>JobSubFamilies!Print_Area</vt:lpstr>
      <vt:lpstr>JobLeveling!Print_Titles</vt:lpstr>
      <vt:lpstr>JobSubFamilies!Print_Titles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Papagiannoulis Leonardos</dc:creator>
  <cp:lastModifiedBy>Leonardos Papagiannoulis</cp:lastModifiedBy>
  <cp:lastPrinted>2024-03-06T14:20:54Z</cp:lastPrinted>
  <dcterms:created xsi:type="dcterms:W3CDTF">2023-06-12T07:03:41Z</dcterms:created>
  <dcterms:modified xsi:type="dcterms:W3CDTF">2025-09-10T10:53:05Z</dcterms:modified>
</cp:coreProperties>
</file>